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65" windowWidth="15240" windowHeight="8565" activeTab="0"/>
  </bookViews>
  <sheets>
    <sheet name="印刷１" sheetId="1" r:id="rId1"/>
    <sheet name="印刷２" sheetId="2" r:id="rId2"/>
    <sheet name="印刷３" sheetId="3" r:id="rId3"/>
  </sheets>
  <definedNames>
    <definedName name="_xlnm.Print_Area" localSheetId="0">'印刷１'!$D$2:$BE$38</definedName>
    <definedName name="_xlnm.Print_Area" localSheetId="1">'印刷２'!$D$2:$BE$37</definedName>
    <definedName name="_xlnm.Print_Area" localSheetId="2">'印刷３'!$D$2:$BE$42</definedName>
  </definedNames>
  <calcPr fullCalcOnLoad="1"/>
</workbook>
</file>

<file path=xl/sharedStrings.xml><?xml version="1.0" encoding="utf-8"?>
<sst xmlns="http://schemas.openxmlformats.org/spreadsheetml/2006/main" count="457" uniqueCount="90">
  <si>
    <t>アカゲラ</t>
  </si>
  <si>
    <t>ビンズイ</t>
  </si>
  <si>
    <t>ルリビタキ</t>
  </si>
  <si>
    <t>シロハラ</t>
  </si>
  <si>
    <t>アオジ</t>
  </si>
  <si>
    <t>クロジ</t>
  </si>
  <si>
    <t>マヒワ</t>
  </si>
  <si>
    <t>－</t>
  </si>
  <si>
    <t>？</t>
  </si>
  <si>
    <t>ヒガラ</t>
  </si>
  <si>
    <t>カシラダカ</t>
  </si>
  <si>
    <t>アトリ</t>
  </si>
  <si>
    <t>マミチャジナイ</t>
  </si>
  <si>
    <t>?</t>
  </si>
  <si>
    <t>ウソ</t>
  </si>
  <si>
    <t>○</t>
  </si>
  <si>
    <t>コガラ</t>
  </si>
  <si>
    <t>2+</t>
  </si>
  <si>
    <t>30+</t>
  </si>
  <si>
    <t>15+</t>
  </si>
  <si>
    <t>10+</t>
  </si>
  <si>
    <t>14+</t>
  </si>
  <si>
    <t>◎</t>
  </si>
  <si>
    <t>11+</t>
  </si>
  <si>
    <t>100+</t>
  </si>
  <si>
    <t>40+</t>
  </si>
  <si>
    <t>60+</t>
  </si>
  <si>
    <t>ニュウナイスズメ</t>
  </si>
  <si>
    <t>1+</t>
  </si>
  <si>
    <t>3+</t>
  </si>
  <si>
    <t>30?</t>
  </si>
  <si>
    <t>ヒレンジャク</t>
  </si>
  <si>
    <t>キクイタダキ</t>
  </si>
  <si>
    <t>ミヤマホオジロ</t>
  </si>
  <si>
    <t>有O.K</t>
  </si>
  <si>
    <t xml:space="preserve"> ◎：多い　○：確認</t>
  </si>
  <si>
    <t xml:space="preserve"> －：不明</t>
  </si>
  <si>
    <t>ベニマシコ</t>
  </si>
  <si>
    <t>ミソサザイ</t>
  </si>
  <si>
    <t>ジョウビタキ</t>
  </si>
  <si>
    <t>（省略あり）</t>
  </si>
  <si>
    <t>ツグミ</t>
  </si>
  <si>
    <t>シメ</t>
  </si>
  <si>
    <t>キレンジャク</t>
  </si>
  <si>
    <t>6+</t>
  </si>
  <si>
    <t>3+</t>
  </si>
  <si>
    <t>2+</t>
  </si>
  <si>
    <t>○</t>
  </si>
  <si>
    <t>20+</t>
  </si>
  <si>
    <t>19+</t>
  </si>
  <si>
    <t>17+</t>
  </si>
  <si>
    <t>10+</t>
  </si>
  <si>
    <t>11+</t>
  </si>
  <si>
    <t>8+</t>
  </si>
  <si>
    <t>50+</t>
  </si>
  <si>
    <t>18+</t>
  </si>
  <si>
    <t>15+</t>
  </si>
  <si>
    <t>20±</t>
  </si>
  <si>
    <t>7+</t>
  </si>
  <si>
    <t>16+</t>
  </si>
  <si>
    <t>1+</t>
  </si>
  <si>
    <t>14+</t>
  </si>
  <si>
    <t>レンジャク（赤・黄）</t>
  </si>
  <si>
    <t>12+</t>
  </si>
  <si>
    <t>9+</t>
  </si>
  <si>
    <t>22+</t>
  </si>
  <si>
    <t>13+</t>
  </si>
  <si>
    <t>クイナ</t>
  </si>
  <si>
    <t>アリスイ</t>
  </si>
  <si>
    <t>アカハラ（夏鳥）</t>
  </si>
  <si>
    <t>トラツグミ（留鳥）</t>
  </si>
  <si>
    <t>5+</t>
  </si>
  <si>
    <t>4+</t>
  </si>
  <si>
    <t>２</t>
  </si>
  <si>
    <t>３</t>
  </si>
  <si>
    <t>４</t>
  </si>
  <si>
    <t>５</t>
  </si>
  <si>
    <t>◎</t>
  </si>
  <si>
    <t>○</t>
  </si>
  <si>
    <t>5+</t>
  </si>
  <si>
    <t>◎：10以上　○：数不明</t>
  </si>
  <si>
    <t>公園内・リバーサイト通り（第２堰堤まで）・なかよし池</t>
  </si>
  <si>
    <t>日によって観察者・人数・時間・コース等 不定</t>
  </si>
  <si>
    <t>：休み</t>
  </si>
  <si>
    <t>2007-04-20</t>
  </si>
  <si>
    <t>kahuyu9906s.xls</t>
  </si>
  <si>
    <t>No.</t>
  </si>
  <si>
    <t>甲山森林公園　冬鳥　春期</t>
  </si>
  <si>
    <t>アオバト</t>
  </si>
  <si>
    <t>kahuyu9906sp.xls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</si>
</sst>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2" fillId="0" borderId="65" xfId="0" applyNumberFormat="1" applyFont="1" applyBorder="1" applyAlignment="1">
      <alignment vertical="center"/>
    </xf>
    <xf numFmtId="49" fontId="2" fillId="0" borderId="59" xfId="0" applyNumberFormat="1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3" borderId="71" xfId="0" applyNumberFormat="1" applyFont="1" applyFill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3" borderId="6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3"/>
  <sheetViews>
    <sheetView showGridLines="0" tabSelected="1" workbookViewId="0" topLeftCell="AL1">
      <selection activeCell="AQ3" sqref="AQ3:BE3"/>
    </sheetView>
  </sheetViews>
  <sheetFormatPr defaultColWidth="9.140625" defaultRowHeight="18" customHeight="1"/>
  <cols>
    <col min="1" max="1" width="2.421875" style="1" customWidth="1"/>
    <col min="2" max="2" width="4.28125" style="178" bestFit="1" customWidth="1"/>
    <col min="3" max="3" width="3.421875" style="11" bestFit="1" customWidth="1"/>
    <col min="4" max="4" width="3.421875" style="6" customWidth="1"/>
    <col min="5" max="5" width="13.00390625" style="6" customWidth="1"/>
    <col min="6" max="6" width="5.140625" style="3" bestFit="1" customWidth="1"/>
    <col min="7" max="11" width="3.421875" style="3" bestFit="1" customWidth="1"/>
    <col min="12" max="12" width="3.421875" style="3" customWidth="1"/>
    <col min="13" max="22" width="3.421875" style="1" bestFit="1" customWidth="1"/>
    <col min="23" max="24" width="3.421875" style="1" customWidth="1"/>
    <col min="25" max="26" width="3.421875" style="1" bestFit="1" customWidth="1"/>
    <col min="27" max="27" width="3.421875" style="1" customWidth="1"/>
    <col min="28" max="28" width="3.421875" style="1" bestFit="1" customWidth="1"/>
    <col min="29" max="34" width="3.421875" style="1" customWidth="1"/>
    <col min="35" max="35" width="3.421875" style="1" bestFit="1" customWidth="1"/>
    <col min="36" max="42" width="3.421875" style="1" customWidth="1"/>
    <col min="43" max="43" width="3.421875" style="1" bestFit="1" customWidth="1"/>
    <col min="44" max="44" width="3.421875" style="1" customWidth="1"/>
    <col min="45" max="51" width="3.421875" style="1" bestFit="1" customWidth="1"/>
    <col min="52" max="52" width="3.421875" style="1" customWidth="1"/>
    <col min="53" max="54" width="3.421875" style="1" bestFit="1" customWidth="1"/>
    <col min="55" max="56" width="3.421875" style="1" customWidth="1"/>
    <col min="57" max="57" width="3.421875" style="1" bestFit="1" customWidth="1"/>
    <col min="58" max="58" width="3.421875" style="172" customWidth="1"/>
    <col min="59" max="59" width="3.421875" style="1" customWidth="1"/>
    <col min="60" max="16384" width="2.421875" style="1" customWidth="1"/>
  </cols>
  <sheetData>
    <row r="1" spans="1:60" ht="16.5" customHeight="1">
      <c r="A1" s="3"/>
      <c r="B1" s="172"/>
      <c r="C1" s="3"/>
      <c r="G1" s="3">
        <v>11</v>
      </c>
      <c r="H1" s="3">
        <v>11</v>
      </c>
      <c r="I1" s="3">
        <v>11</v>
      </c>
      <c r="J1" s="3">
        <v>11</v>
      </c>
      <c r="K1" s="3">
        <v>11</v>
      </c>
      <c r="L1" s="3">
        <v>11</v>
      </c>
      <c r="M1" s="3">
        <v>11</v>
      </c>
      <c r="N1" s="3">
        <v>11</v>
      </c>
      <c r="O1" s="3">
        <v>11</v>
      </c>
      <c r="P1" s="3">
        <v>11</v>
      </c>
      <c r="Q1" s="3">
        <v>11</v>
      </c>
      <c r="R1" s="3">
        <v>11</v>
      </c>
      <c r="S1" s="3">
        <v>11</v>
      </c>
      <c r="T1" s="3">
        <v>11</v>
      </c>
      <c r="U1" s="3">
        <v>11</v>
      </c>
      <c r="V1" s="3">
        <v>11</v>
      </c>
      <c r="W1" s="3">
        <v>11</v>
      </c>
      <c r="X1" s="3">
        <v>11</v>
      </c>
      <c r="Y1" s="3">
        <v>11</v>
      </c>
      <c r="Z1" s="3">
        <v>11</v>
      </c>
      <c r="AA1" s="3">
        <v>11</v>
      </c>
      <c r="AB1" s="3">
        <v>11</v>
      </c>
      <c r="AC1" s="3">
        <v>11</v>
      </c>
      <c r="AD1" s="3">
        <v>11</v>
      </c>
      <c r="AE1" s="3">
        <v>11</v>
      </c>
      <c r="AF1" s="3">
        <v>11</v>
      </c>
      <c r="AG1" s="3">
        <v>11</v>
      </c>
      <c r="AH1" s="3">
        <v>11</v>
      </c>
      <c r="AI1" s="3">
        <v>11</v>
      </c>
      <c r="AJ1" s="3">
        <v>11</v>
      </c>
      <c r="AK1" s="3">
        <v>11</v>
      </c>
      <c r="AL1" s="3">
        <v>11</v>
      </c>
      <c r="AM1" s="3">
        <v>11</v>
      </c>
      <c r="AN1" s="3">
        <v>11</v>
      </c>
      <c r="AO1" s="3">
        <v>11</v>
      </c>
      <c r="AP1" s="3">
        <v>11</v>
      </c>
      <c r="AQ1" s="3">
        <v>11</v>
      </c>
      <c r="AR1" s="3">
        <v>11</v>
      </c>
      <c r="AS1" s="3">
        <v>11</v>
      </c>
      <c r="AT1" s="3">
        <v>11</v>
      </c>
      <c r="AU1" s="3">
        <v>11</v>
      </c>
      <c r="AV1" s="3">
        <v>11</v>
      </c>
      <c r="AW1" s="3">
        <v>11</v>
      </c>
      <c r="AX1" s="3">
        <v>11</v>
      </c>
      <c r="AY1" s="3">
        <v>11</v>
      </c>
      <c r="AZ1" s="3">
        <v>11</v>
      </c>
      <c r="BA1" s="3">
        <v>11</v>
      </c>
      <c r="BB1" s="3">
        <v>11</v>
      </c>
      <c r="BC1" s="3">
        <v>11</v>
      </c>
      <c r="BD1" s="3">
        <v>11</v>
      </c>
      <c r="BE1" s="3">
        <v>11</v>
      </c>
      <c r="BF1" s="172">
        <v>11</v>
      </c>
      <c r="BG1" s="3">
        <v>11</v>
      </c>
      <c r="BH1" s="3"/>
    </row>
    <row r="2" spans="1:60" s="178" customFormat="1" ht="16.5" customHeight="1" thickBot="1">
      <c r="A2" s="172"/>
      <c r="B2" s="172"/>
      <c r="C2" s="172"/>
      <c r="D2" s="173"/>
      <c r="E2" s="173" t="s">
        <v>87</v>
      </c>
      <c r="F2" s="172"/>
      <c r="G2" s="172"/>
      <c r="H2" s="172"/>
      <c r="I2" s="172"/>
      <c r="J2" s="174" t="s">
        <v>80</v>
      </c>
      <c r="K2" s="172"/>
      <c r="L2" s="172"/>
      <c r="M2" s="172"/>
      <c r="N2" s="172"/>
      <c r="O2" s="172"/>
      <c r="P2" s="174" t="s">
        <v>81</v>
      </c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5" t="s">
        <v>82</v>
      </c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6"/>
      <c r="AN2" s="175" t="s">
        <v>83</v>
      </c>
      <c r="AO2" s="172"/>
      <c r="AP2" s="172"/>
      <c r="AQ2" s="172"/>
      <c r="AR2" s="172"/>
      <c r="AS2" s="172"/>
      <c r="AT2" s="172"/>
      <c r="AU2" s="172"/>
      <c r="AV2" s="172"/>
      <c r="AW2" s="172"/>
      <c r="AX2" s="173" t="s">
        <v>89</v>
      </c>
      <c r="AZ2" s="172"/>
      <c r="BB2" s="172"/>
      <c r="BC2" s="179" t="s">
        <v>84</v>
      </c>
      <c r="BD2" s="177"/>
      <c r="BF2" s="172"/>
      <c r="BG2" s="172"/>
      <c r="BH2" s="172"/>
    </row>
    <row r="3" spans="2:58" s="4" customFormat="1" ht="18" customHeight="1" thickBot="1">
      <c r="B3" s="181"/>
      <c r="C3" s="12"/>
      <c r="D3" s="8" t="s">
        <v>35</v>
      </c>
      <c r="E3" s="9"/>
      <c r="F3" s="10"/>
      <c r="G3" s="145" t="s">
        <v>73</v>
      </c>
      <c r="H3" s="202" t="s">
        <v>74</v>
      </c>
      <c r="I3" s="203"/>
      <c r="J3" s="203"/>
      <c r="K3" s="203"/>
      <c r="L3" s="203"/>
      <c r="M3" s="204" t="s">
        <v>75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5"/>
      <c r="AQ3" s="206" t="s">
        <v>76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5"/>
      <c r="BF3" s="177"/>
    </row>
    <row r="4" spans="2:57" ht="18" customHeight="1" thickBot="1">
      <c r="B4" s="180" t="s">
        <v>86</v>
      </c>
      <c r="D4" s="143" t="s">
        <v>36</v>
      </c>
      <c r="E4" s="7"/>
      <c r="F4" s="144"/>
      <c r="G4" s="146">
        <v>20</v>
      </c>
      <c r="H4" s="74">
        <v>5</v>
      </c>
      <c r="I4" s="72">
        <v>15</v>
      </c>
      <c r="J4" s="147">
        <v>20</v>
      </c>
      <c r="K4" s="72">
        <v>25</v>
      </c>
      <c r="L4" s="76">
        <v>31</v>
      </c>
      <c r="M4" s="148">
        <v>1</v>
      </c>
      <c r="N4" s="149">
        <f>M4+1</f>
        <v>2</v>
      </c>
      <c r="O4" s="149">
        <f aca="true" t="shared" si="0" ref="O4:W4">N4+1</f>
        <v>3</v>
      </c>
      <c r="P4" s="149">
        <f t="shared" si="0"/>
        <v>4</v>
      </c>
      <c r="Q4" s="150">
        <f t="shared" si="0"/>
        <v>5</v>
      </c>
      <c r="R4" s="151">
        <f t="shared" si="0"/>
        <v>6</v>
      </c>
      <c r="S4" s="152">
        <f t="shared" si="0"/>
        <v>7</v>
      </c>
      <c r="T4" s="152">
        <f t="shared" si="0"/>
        <v>8</v>
      </c>
      <c r="U4" s="152">
        <f t="shared" si="0"/>
        <v>9</v>
      </c>
      <c r="V4" s="153">
        <f t="shared" si="0"/>
        <v>10</v>
      </c>
      <c r="W4" s="154">
        <f t="shared" si="0"/>
        <v>11</v>
      </c>
      <c r="X4" s="137">
        <v>12</v>
      </c>
      <c r="Y4" s="137">
        <v>13</v>
      </c>
      <c r="Z4" s="137">
        <v>14</v>
      </c>
      <c r="AA4" s="141">
        <v>15</v>
      </c>
      <c r="AB4" s="155">
        <v>16</v>
      </c>
      <c r="AC4" s="156">
        <v>17</v>
      </c>
      <c r="AD4" s="156">
        <v>18</v>
      </c>
      <c r="AE4" s="156">
        <v>19</v>
      </c>
      <c r="AF4" s="157">
        <v>20</v>
      </c>
      <c r="AG4" s="139">
        <v>21</v>
      </c>
      <c r="AH4" s="137">
        <v>22</v>
      </c>
      <c r="AI4" s="137">
        <v>23</v>
      </c>
      <c r="AJ4" s="137">
        <v>24</v>
      </c>
      <c r="AK4" s="141">
        <v>25</v>
      </c>
      <c r="AL4" s="155">
        <v>26</v>
      </c>
      <c r="AM4" s="156">
        <v>27</v>
      </c>
      <c r="AN4" s="156">
        <v>28</v>
      </c>
      <c r="AO4" s="156">
        <v>29</v>
      </c>
      <c r="AP4" s="157">
        <v>30</v>
      </c>
      <c r="AQ4" s="158">
        <v>1</v>
      </c>
      <c r="AR4" s="156">
        <v>2</v>
      </c>
      <c r="AS4" s="156">
        <v>3</v>
      </c>
      <c r="AT4" s="156">
        <v>4</v>
      </c>
      <c r="AU4" s="159">
        <v>5</v>
      </c>
      <c r="AV4" s="155">
        <v>6</v>
      </c>
      <c r="AW4" s="156">
        <v>7</v>
      </c>
      <c r="AX4" s="156">
        <v>8</v>
      </c>
      <c r="AY4" s="156">
        <v>9</v>
      </c>
      <c r="AZ4" s="157">
        <v>10</v>
      </c>
      <c r="BA4" s="158">
        <v>11</v>
      </c>
      <c r="BB4" s="156">
        <v>12</v>
      </c>
      <c r="BC4" s="156">
        <v>13</v>
      </c>
      <c r="BD4" s="156">
        <v>14</v>
      </c>
      <c r="BE4" s="157">
        <v>15</v>
      </c>
    </row>
    <row r="5" spans="2:58" ht="18" customHeight="1">
      <c r="B5" s="178">
        <v>317</v>
      </c>
      <c r="D5" s="193">
        <v>1</v>
      </c>
      <c r="E5" s="196" t="s">
        <v>88</v>
      </c>
      <c r="F5" s="114">
        <v>1999</v>
      </c>
      <c r="G5" s="22"/>
      <c r="H5" s="23"/>
      <c r="I5" s="24"/>
      <c r="J5" s="24"/>
      <c r="K5" s="24"/>
      <c r="L5" s="27"/>
      <c r="M5" s="26"/>
      <c r="N5" s="24"/>
      <c r="O5" s="24"/>
      <c r="P5" s="24"/>
      <c r="Q5" s="27"/>
      <c r="R5" s="23"/>
      <c r="S5" s="24"/>
      <c r="T5" s="24"/>
      <c r="U5" s="24"/>
      <c r="V5" s="27"/>
      <c r="W5" s="23"/>
      <c r="X5" s="28">
        <v>1</v>
      </c>
      <c r="Y5" s="28"/>
      <c r="Z5" s="28"/>
      <c r="AA5" s="29"/>
      <c r="AB5" s="30"/>
      <c r="AC5" s="28"/>
      <c r="AD5" s="24"/>
      <c r="AE5" s="28">
        <v>1</v>
      </c>
      <c r="AF5" s="27"/>
      <c r="AG5" s="31">
        <v>2</v>
      </c>
      <c r="AH5" s="28">
        <v>1</v>
      </c>
      <c r="AI5" s="24"/>
      <c r="AJ5" s="28">
        <v>1</v>
      </c>
      <c r="AK5" s="29">
        <v>2</v>
      </c>
      <c r="AL5" s="30">
        <v>4</v>
      </c>
      <c r="AM5" s="28">
        <v>1</v>
      </c>
      <c r="AN5" s="28">
        <v>1</v>
      </c>
      <c r="AO5" s="28">
        <v>1</v>
      </c>
      <c r="AP5" s="32"/>
      <c r="AQ5" s="31">
        <v>1</v>
      </c>
      <c r="AR5" s="28"/>
      <c r="AS5" s="28">
        <v>2</v>
      </c>
      <c r="AT5" s="28"/>
      <c r="AU5" s="29"/>
      <c r="AV5" s="30"/>
      <c r="AW5" s="24"/>
      <c r="AX5" s="28">
        <v>1</v>
      </c>
      <c r="AY5" s="28">
        <v>1</v>
      </c>
      <c r="AZ5" s="27"/>
      <c r="BA5" s="31">
        <v>1</v>
      </c>
      <c r="BB5" s="24"/>
      <c r="BC5" s="28">
        <v>2</v>
      </c>
      <c r="BD5" s="24"/>
      <c r="BE5" s="27"/>
      <c r="BF5" s="172">
        <f>SUM(G5:BE5)</f>
        <v>23</v>
      </c>
    </row>
    <row r="6" spans="4:58" ht="18" customHeight="1">
      <c r="D6" s="194"/>
      <c r="E6" s="200"/>
      <c r="F6" s="33">
        <v>2000</v>
      </c>
      <c r="G6" s="33">
        <v>8</v>
      </c>
      <c r="H6" s="34">
        <v>1</v>
      </c>
      <c r="I6" s="35"/>
      <c r="J6" s="35"/>
      <c r="K6" s="35"/>
      <c r="L6" s="38"/>
      <c r="M6" s="37"/>
      <c r="N6" s="35"/>
      <c r="O6" s="35"/>
      <c r="P6" s="35"/>
      <c r="Q6" s="38"/>
      <c r="R6" s="39"/>
      <c r="S6" s="35"/>
      <c r="T6" s="40"/>
      <c r="U6" s="35"/>
      <c r="V6" s="38"/>
      <c r="W6" s="39"/>
      <c r="X6" s="35"/>
      <c r="Y6" s="40"/>
      <c r="Z6" s="40"/>
      <c r="AA6" s="36"/>
      <c r="AB6" s="41"/>
      <c r="AC6" s="40"/>
      <c r="AD6" s="40"/>
      <c r="AE6" s="40">
        <v>1</v>
      </c>
      <c r="AF6" s="42"/>
      <c r="AG6" s="34"/>
      <c r="AH6" s="40">
        <v>1</v>
      </c>
      <c r="AI6" s="40"/>
      <c r="AJ6" s="40"/>
      <c r="AK6" s="43"/>
      <c r="AL6" s="41"/>
      <c r="AM6" s="40"/>
      <c r="AN6" s="40"/>
      <c r="AO6" s="40"/>
      <c r="AP6" s="42"/>
      <c r="AQ6" s="34"/>
      <c r="AR6" s="40"/>
      <c r="AS6" s="40"/>
      <c r="AT6" s="40"/>
      <c r="AU6" s="43"/>
      <c r="AV6" s="41"/>
      <c r="AW6" s="40"/>
      <c r="AX6" s="40"/>
      <c r="AY6" s="40"/>
      <c r="AZ6" s="38"/>
      <c r="BA6" s="39"/>
      <c r="BB6" s="40"/>
      <c r="BC6" s="40"/>
      <c r="BD6" s="35"/>
      <c r="BE6" s="38"/>
      <c r="BF6" s="172">
        <f aca="true" t="shared" si="1" ref="BF6:BF38">SUM(G6:BE6)</f>
        <v>11</v>
      </c>
    </row>
    <row r="7" spans="4:58" ht="18" customHeight="1">
      <c r="D7" s="194"/>
      <c r="E7" s="200"/>
      <c r="F7" s="33">
        <v>2001</v>
      </c>
      <c r="G7" s="44"/>
      <c r="H7" s="39"/>
      <c r="I7" s="35"/>
      <c r="J7" s="35"/>
      <c r="K7" s="35"/>
      <c r="L7" s="42"/>
      <c r="M7" s="37"/>
      <c r="N7" s="35"/>
      <c r="O7" s="35"/>
      <c r="P7" s="35"/>
      <c r="Q7" s="38"/>
      <c r="R7" s="39"/>
      <c r="S7" s="35"/>
      <c r="T7" s="35"/>
      <c r="U7" s="35"/>
      <c r="V7" s="38"/>
      <c r="W7" s="39"/>
      <c r="X7" s="35"/>
      <c r="Y7" s="35"/>
      <c r="Z7" s="40"/>
      <c r="AA7" s="43">
        <v>1</v>
      </c>
      <c r="AB7" s="41"/>
      <c r="AC7" s="35"/>
      <c r="AD7" s="40"/>
      <c r="AE7" s="40"/>
      <c r="AF7" s="42" t="s">
        <v>17</v>
      </c>
      <c r="AG7" s="34"/>
      <c r="AH7" s="40"/>
      <c r="AI7" s="35"/>
      <c r="AJ7" s="40"/>
      <c r="AK7" s="36"/>
      <c r="AL7" s="41">
        <v>1</v>
      </c>
      <c r="AM7" s="40"/>
      <c r="AN7" s="40"/>
      <c r="AO7" s="40"/>
      <c r="AP7" s="38"/>
      <c r="AQ7" s="34">
        <v>1</v>
      </c>
      <c r="AR7" s="40"/>
      <c r="AS7" s="40">
        <v>3</v>
      </c>
      <c r="AT7" s="40"/>
      <c r="AU7" s="43"/>
      <c r="AV7" s="37"/>
      <c r="AW7" s="40"/>
      <c r="AX7" s="35"/>
      <c r="AY7" s="40">
        <v>2</v>
      </c>
      <c r="AZ7" s="42"/>
      <c r="BA7" s="39"/>
      <c r="BB7" s="35"/>
      <c r="BC7" s="35"/>
      <c r="BD7" s="35"/>
      <c r="BE7" s="38"/>
      <c r="BF7" s="172">
        <f t="shared" si="1"/>
        <v>8</v>
      </c>
    </row>
    <row r="8" spans="4:58" ht="18" customHeight="1">
      <c r="D8" s="194"/>
      <c r="E8" s="200"/>
      <c r="F8" s="33">
        <v>2002</v>
      </c>
      <c r="G8" s="44"/>
      <c r="H8" s="39"/>
      <c r="I8" s="35"/>
      <c r="J8" s="35"/>
      <c r="K8" s="35"/>
      <c r="L8" s="38"/>
      <c r="M8" s="37"/>
      <c r="N8" s="35"/>
      <c r="O8" s="45"/>
      <c r="P8" s="35"/>
      <c r="Q8" s="46"/>
      <c r="R8" s="47"/>
      <c r="S8" s="45"/>
      <c r="T8" s="45"/>
      <c r="U8" s="35"/>
      <c r="V8" s="46">
        <v>1</v>
      </c>
      <c r="W8" s="47">
        <v>1</v>
      </c>
      <c r="X8" s="35"/>
      <c r="Y8" s="45"/>
      <c r="Z8" s="45"/>
      <c r="AA8" s="36"/>
      <c r="AB8" s="48">
        <v>1</v>
      </c>
      <c r="AC8" s="45"/>
      <c r="AD8" s="45"/>
      <c r="AE8" s="45">
        <v>2</v>
      </c>
      <c r="AF8" s="46">
        <v>1</v>
      </c>
      <c r="AG8" s="47">
        <v>4</v>
      </c>
      <c r="AH8" s="45">
        <v>1</v>
      </c>
      <c r="AI8" s="45">
        <v>2</v>
      </c>
      <c r="AJ8" s="45"/>
      <c r="AK8" s="49"/>
      <c r="AL8" s="48"/>
      <c r="AM8" s="45"/>
      <c r="AN8" s="45">
        <v>1</v>
      </c>
      <c r="AO8" s="45">
        <v>2</v>
      </c>
      <c r="AP8" s="46">
        <v>1</v>
      </c>
      <c r="AQ8" s="47"/>
      <c r="AR8" s="45">
        <v>1</v>
      </c>
      <c r="AS8" s="45">
        <v>2</v>
      </c>
      <c r="AT8" s="45"/>
      <c r="AU8" s="49">
        <v>3</v>
      </c>
      <c r="AV8" s="48">
        <v>1</v>
      </c>
      <c r="AW8" s="45">
        <v>1</v>
      </c>
      <c r="AX8" s="35"/>
      <c r="AY8" s="35"/>
      <c r="AZ8" s="38"/>
      <c r="BA8" s="39"/>
      <c r="BB8" s="35"/>
      <c r="BC8" s="35"/>
      <c r="BD8" s="35"/>
      <c r="BE8" s="38"/>
      <c r="BF8" s="172">
        <f t="shared" si="1"/>
        <v>25</v>
      </c>
    </row>
    <row r="9" spans="4:58" ht="18" customHeight="1">
      <c r="D9" s="194"/>
      <c r="E9" s="200"/>
      <c r="F9" s="33">
        <v>2003</v>
      </c>
      <c r="G9" s="50"/>
      <c r="H9" s="51"/>
      <c r="I9" s="52"/>
      <c r="J9" s="52"/>
      <c r="K9" s="52"/>
      <c r="L9" s="60"/>
      <c r="M9" s="53"/>
      <c r="N9" s="52"/>
      <c r="O9" s="52"/>
      <c r="P9" s="54"/>
      <c r="Q9" s="55"/>
      <c r="R9" s="56"/>
      <c r="S9" s="54"/>
      <c r="T9" s="52"/>
      <c r="U9" s="52"/>
      <c r="V9" s="55"/>
      <c r="W9" s="51"/>
      <c r="X9" s="52"/>
      <c r="Y9" s="54"/>
      <c r="Z9" s="54"/>
      <c r="AA9" s="57"/>
      <c r="AB9" s="58">
        <v>2</v>
      </c>
      <c r="AC9" s="54">
        <v>1</v>
      </c>
      <c r="AD9" s="54">
        <v>1</v>
      </c>
      <c r="AE9" s="54">
        <v>1</v>
      </c>
      <c r="AF9" s="55"/>
      <c r="AG9" s="56">
        <v>2</v>
      </c>
      <c r="AH9" s="54">
        <v>5</v>
      </c>
      <c r="AI9" s="54">
        <v>2</v>
      </c>
      <c r="AJ9" s="54"/>
      <c r="AK9" s="57" t="s">
        <v>28</v>
      </c>
      <c r="AL9" s="58">
        <v>5</v>
      </c>
      <c r="AM9" s="54">
        <v>6</v>
      </c>
      <c r="AN9" s="54">
        <v>1</v>
      </c>
      <c r="AO9" s="54"/>
      <c r="AP9" s="55"/>
      <c r="AQ9" s="56">
        <v>6</v>
      </c>
      <c r="AR9" s="54">
        <v>2</v>
      </c>
      <c r="AS9" s="54">
        <v>1</v>
      </c>
      <c r="AT9" s="54"/>
      <c r="AU9" s="57"/>
      <c r="AV9" s="53"/>
      <c r="AW9" s="52"/>
      <c r="AX9" s="52"/>
      <c r="AY9" s="59"/>
      <c r="AZ9" s="60"/>
      <c r="BA9" s="51"/>
      <c r="BB9" s="52"/>
      <c r="BC9" s="52"/>
      <c r="BD9" s="52"/>
      <c r="BE9" s="60"/>
      <c r="BF9" s="172">
        <f t="shared" si="1"/>
        <v>35</v>
      </c>
    </row>
    <row r="10" spans="4:58" ht="18" customHeight="1">
      <c r="D10" s="194"/>
      <c r="E10" s="200"/>
      <c r="F10" s="33">
        <v>2004</v>
      </c>
      <c r="G10" s="50"/>
      <c r="H10" s="51"/>
      <c r="I10" s="52"/>
      <c r="J10" s="52"/>
      <c r="K10" s="52"/>
      <c r="L10" s="60"/>
      <c r="M10" s="53"/>
      <c r="N10" s="52"/>
      <c r="O10" s="52"/>
      <c r="P10" s="52"/>
      <c r="Q10" s="61"/>
      <c r="R10" s="62"/>
      <c r="S10" s="63"/>
      <c r="T10" s="52"/>
      <c r="U10" s="63"/>
      <c r="V10" s="61">
        <v>1</v>
      </c>
      <c r="W10" s="62">
        <v>2</v>
      </c>
      <c r="X10" s="63">
        <v>1</v>
      </c>
      <c r="Y10" s="63">
        <v>1</v>
      </c>
      <c r="Z10" s="63">
        <v>1</v>
      </c>
      <c r="AA10" s="64"/>
      <c r="AB10" s="65">
        <v>1</v>
      </c>
      <c r="AC10" s="63"/>
      <c r="AD10" s="63"/>
      <c r="AE10" s="63"/>
      <c r="AF10" s="61">
        <v>2</v>
      </c>
      <c r="AG10" s="62">
        <v>3</v>
      </c>
      <c r="AH10" s="63">
        <v>2</v>
      </c>
      <c r="AI10" s="63">
        <v>1</v>
      </c>
      <c r="AJ10" s="63">
        <v>2</v>
      </c>
      <c r="AK10" s="64"/>
      <c r="AL10" s="65"/>
      <c r="AM10" s="52"/>
      <c r="AN10" s="63">
        <v>1</v>
      </c>
      <c r="AO10" s="63">
        <v>1</v>
      </c>
      <c r="AP10" s="61"/>
      <c r="AQ10" s="62"/>
      <c r="AR10" s="63"/>
      <c r="AS10" s="63">
        <v>1</v>
      </c>
      <c r="AT10" s="52"/>
      <c r="AU10" s="64">
        <v>2</v>
      </c>
      <c r="AV10" s="65"/>
      <c r="AW10" s="63">
        <v>3</v>
      </c>
      <c r="AX10" s="63"/>
      <c r="AY10" s="52"/>
      <c r="AZ10" s="60"/>
      <c r="BA10" s="51"/>
      <c r="BB10" s="52"/>
      <c r="BC10" s="52"/>
      <c r="BD10" s="52"/>
      <c r="BE10" s="60"/>
      <c r="BF10" s="172">
        <f t="shared" si="1"/>
        <v>25</v>
      </c>
    </row>
    <row r="11" spans="4:58" ht="18" customHeight="1">
      <c r="D11" s="194"/>
      <c r="E11" s="200"/>
      <c r="F11" s="33">
        <v>2005</v>
      </c>
      <c r="G11" s="44"/>
      <c r="H11" s="39"/>
      <c r="I11" s="35"/>
      <c r="J11" s="35"/>
      <c r="K11" s="35"/>
      <c r="L11" s="38"/>
      <c r="M11" s="37"/>
      <c r="N11" s="35"/>
      <c r="O11" s="35"/>
      <c r="P11" s="35"/>
      <c r="Q11" s="42"/>
      <c r="R11" s="34"/>
      <c r="S11" s="40"/>
      <c r="T11" s="40"/>
      <c r="U11" s="40"/>
      <c r="V11" s="42"/>
      <c r="W11" s="34"/>
      <c r="X11" s="40"/>
      <c r="Y11" s="40"/>
      <c r="Z11" s="40"/>
      <c r="AA11" s="43"/>
      <c r="AB11" s="41"/>
      <c r="AC11" s="40"/>
      <c r="AD11" s="40"/>
      <c r="AE11" s="40"/>
      <c r="AF11" s="38"/>
      <c r="AG11" s="34"/>
      <c r="AH11" s="40"/>
      <c r="AI11" s="40"/>
      <c r="AJ11" s="40"/>
      <c r="AK11" s="43"/>
      <c r="AL11" s="41">
        <v>1</v>
      </c>
      <c r="AM11" s="40"/>
      <c r="AN11" s="40">
        <v>1</v>
      </c>
      <c r="AO11" s="40"/>
      <c r="AP11" s="42"/>
      <c r="AQ11" s="34"/>
      <c r="AR11" s="40">
        <v>1</v>
      </c>
      <c r="AS11" s="40"/>
      <c r="AT11" s="40"/>
      <c r="AU11" s="43"/>
      <c r="AV11" s="41"/>
      <c r="AW11" s="40"/>
      <c r="AX11" s="40"/>
      <c r="AY11" s="40"/>
      <c r="AZ11" s="38"/>
      <c r="BA11" s="39"/>
      <c r="BB11" s="35"/>
      <c r="BC11" s="35"/>
      <c r="BD11" s="35"/>
      <c r="BE11" s="38"/>
      <c r="BF11" s="172">
        <f t="shared" si="1"/>
        <v>3</v>
      </c>
    </row>
    <row r="12" spans="4:58" ht="18" customHeight="1" thickBot="1">
      <c r="D12" s="199"/>
      <c r="E12" s="197"/>
      <c r="F12" s="161">
        <v>2006</v>
      </c>
      <c r="G12" s="94"/>
      <c r="H12" s="95"/>
      <c r="I12" s="96"/>
      <c r="J12" s="96"/>
      <c r="K12" s="96"/>
      <c r="L12" s="171"/>
      <c r="M12" s="102"/>
      <c r="N12" s="96"/>
      <c r="O12" s="100"/>
      <c r="P12" s="96"/>
      <c r="Q12" s="98"/>
      <c r="R12" s="95"/>
      <c r="S12" s="100"/>
      <c r="T12" s="100"/>
      <c r="U12" s="100"/>
      <c r="V12" s="98"/>
      <c r="W12" s="95"/>
      <c r="X12" s="100"/>
      <c r="Y12" s="100"/>
      <c r="Z12" s="100"/>
      <c r="AA12" s="101"/>
      <c r="AB12" s="102"/>
      <c r="AC12" s="100"/>
      <c r="AD12" s="100">
        <v>3</v>
      </c>
      <c r="AE12" s="100">
        <v>3</v>
      </c>
      <c r="AF12" s="98">
        <v>2</v>
      </c>
      <c r="AG12" s="99" t="s">
        <v>46</v>
      </c>
      <c r="AH12" s="100"/>
      <c r="AI12" s="100">
        <v>2</v>
      </c>
      <c r="AJ12" s="100"/>
      <c r="AK12" s="101"/>
      <c r="AL12" s="102"/>
      <c r="AM12" s="100"/>
      <c r="AN12" s="100"/>
      <c r="AO12" s="100" t="s">
        <v>60</v>
      </c>
      <c r="AP12" s="98">
        <v>1</v>
      </c>
      <c r="AQ12" s="99" t="s">
        <v>60</v>
      </c>
      <c r="AR12" s="100" t="s">
        <v>60</v>
      </c>
      <c r="AS12" s="100" t="s">
        <v>60</v>
      </c>
      <c r="AT12" s="100"/>
      <c r="AU12" s="101" t="s">
        <v>60</v>
      </c>
      <c r="AV12" s="102"/>
      <c r="AW12" s="100"/>
      <c r="AX12" s="100"/>
      <c r="AY12" s="100"/>
      <c r="AZ12" s="98"/>
      <c r="BA12" s="99"/>
      <c r="BB12" s="100"/>
      <c r="BC12" s="96"/>
      <c r="BD12" s="100"/>
      <c r="BE12" s="98"/>
      <c r="BF12" s="172">
        <f t="shared" si="1"/>
        <v>11</v>
      </c>
    </row>
    <row r="13" spans="2:58" ht="18" customHeight="1" thickBot="1">
      <c r="B13" s="178">
        <v>355</v>
      </c>
      <c r="D13" s="126">
        <v>2</v>
      </c>
      <c r="E13" s="165" t="s">
        <v>0</v>
      </c>
      <c r="F13" s="126">
        <v>1999</v>
      </c>
      <c r="G13" s="66"/>
      <c r="H13" s="67"/>
      <c r="I13" s="68"/>
      <c r="J13" s="68"/>
      <c r="K13" s="68"/>
      <c r="L13" s="71"/>
      <c r="M13" s="70"/>
      <c r="N13" s="68"/>
      <c r="O13" s="68"/>
      <c r="P13" s="68"/>
      <c r="Q13" s="71"/>
      <c r="R13" s="67"/>
      <c r="S13" s="68"/>
      <c r="T13" s="68"/>
      <c r="U13" s="68"/>
      <c r="V13" s="71"/>
      <c r="W13" s="67"/>
      <c r="X13" s="72">
        <v>1</v>
      </c>
      <c r="Y13" s="72"/>
      <c r="Z13" s="72"/>
      <c r="AA13" s="73">
        <v>1</v>
      </c>
      <c r="AB13" s="74"/>
      <c r="AC13" s="72"/>
      <c r="AD13" s="68"/>
      <c r="AE13" s="72"/>
      <c r="AF13" s="71"/>
      <c r="AG13" s="75"/>
      <c r="AH13" s="72"/>
      <c r="AI13" s="68"/>
      <c r="AJ13" s="72"/>
      <c r="AK13" s="73"/>
      <c r="AL13" s="74"/>
      <c r="AM13" s="72"/>
      <c r="AN13" s="72"/>
      <c r="AO13" s="72"/>
      <c r="AP13" s="76"/>
      <c r="AQ13" s="75"/>
      <c r="AR13" s="72"/>
      <c r="AS13" s="72"/>
      <c r="AT13" s="72"/>
      <c r="AU13" s="73"/>
      <c r="AV13" s="74"/>
      <c r="AW13" s="68"/>
      <c r="AX13" s="72"/>
      <c r="AY13" s="72"/>
      <c r="AZ13" s="71"/>
      <c r="BA13" s="75"/>
      <c r="BB13" s="68"/>
      <c r="BC13" s="72"/>
      <c r="BD13" s="68"/>
      <c r="BE13" s="71"/>
      <c r="BF13" s="172">
        <f t="shared" si="1"/>
        <v>2</v>
      </c>
    </row>
    <row r="14" spans="2:58" ht="18" customHeight="1">
      <c r="B14" s="178">
        <v>381</v>
      </c>
      <c r="D14" s="193">
        <v>3</v>
      </c>
      <c r="E14" s="196" t="s">
        <v>1</v>
      </c>
      <c r="F14" s="15">
        <v>1999</v>
      </c>
      <c r="G14" s="77"/>
      <c r="H14" s="78"/>
      <c r="I14" s="79"/>
      <c r="J14" s="79"/>
      <c r="K14" s="79"/>
      <c r="L14" s="82"/>
      <c r="M14" s="81"/>
      <c r="N14" s="79"/>
      <c r="O14" s="79"/>
      <c r="P14" s="79"/>
      <c r="Q14" s="82"/>
      <c r="R14" s="78"/>
      <c r="S14" s="79"/>
      <c r="T14" s="79"/>
      <c r="U14" s="79"/>
      <c r="V14" s="82"/>
      <c r="W14" s="78"/>
      <c r="X14" s="83"/>
      <c r="Y14" s="83">
        <v>1</v>
      </c>
      <c r="Z14" s="83"/>
      <c r="AA14" s="84"/>
      <c r="AB14" s="85"/>
      <c r="AC14" s="83"/>
      <c r="AD14" s="79"/>
      <c r="AE14" s="83"/>
      <c r="AF14" s="82"/>
      <c r="AG14" s="86"/>
      <c r="AH14" s="83">
        <v>3</v>
      </c>
      <c r="AI14" s="79"/>
      <c r="AJ14" s="83"/>
      <c r="AK14" s="84"/>
      <c r="AL14" s="85"/>
      <c r="AM14" s="83">
        <v>5</v>
      </c>
      <c r="AN14" s="83">
        <v>4</v>
      </c>
      <c r="AO14" s="83"/>
      <c r="AP14" s="87"/>
      <c r="AQ14" s="86">
        <v>1</v>
      </c>
      <c r="AR14" s="83"/>
      <c r="AS14" s="83"/>
      <c r="AT14" s="83"/>
      <c r="AU14" s="84"/>
      <c r="AV14" s="85"/>
      <c r="AW14" s="79"/>
      <c r="AX14" s="83"/>
      <c r="AY14" s="83"/>
      <c r="AZ14" s="82"/>
      <c r="BA14" s="86"/>
      <c r="BB14" s="79"/>
      <c r="BC14" s="83"/>
      <c r="BD14" s="79"/>
      <c r="BE14" s="82"/>
      <c r="BF14" s="172">
        <f t="shared" si="1"/>
        <v>14</v>
      </c>
    </row>
    <row r="15" spans="4:58" ht="18" customHeight="1">
      <c r="D15" s="194"/>
      <c r="E15" s="200"/>
      <c r="F15" s="33">
        <v>2000</v>
      </c>
      <c r="G15" s="44"/>
      <c r="H15" s="39"/>
      <c r="I15" s="35"/>
      <c r="J15" s="35"/>
      <c r="K15" s="35"/>
      <c r="L15" s="38"/>
      <c r="M15" s="37"/>
      <c r="N15" s="35"/>
      <c r="O15" s="35"/>
      <c r="P15" s="35"/>
      <c r="Q15" s="38"/>
      <c r="R15" s="39"/>
      <c r="S15" s="35"/>
      <c r="T15" s="40"/>
      <c r="U15" s="35"/>
      <c r="V15" s="38"/>
      <c r="W15" s="39"/>
      <c r="X15" s="35"/>
      <c r="Y15" s="40"/>
      <c r="Z15" s="40"/>
      <c r="AA15" s="36"/>
      <c r="AB15" s="41"/>
      <c r="AC15" s="40"/>
      <c r="AD15" s="40"/>
      <c r="AE15" s="40">
        <v>1</v>
      </c>
      <c r="AF15" s="42"/>
      <c r="AG15" s="34"/>
      <c r="AH15" s="40"/>
      <c r="AI15" s="40">
        <v>2</v>
      </c>
      <c r="AJ15" s="40">
        <v>2</v>
      </c>
      <c r="AK15" s="43">
        <v>2</v>
      </c>
      <c r="AL15" s="41">
        <v>2</v>
      </c>
      <c r="AM15" s="40">
        <v>4</v>
      </c>
      <c r="AN15" s="40">
        <v>5</v>
      </c>
      <c r="AO15" s="40">
        <v>4</v>
      </c>
      <c r="AP15" s="42">
        <v>5</v>
      </c>
      <c r="AQ15" s="34">
        <v>3</v>
      </c>
      <c r="AR15" s="40">
        <v>4</v>
      </c>
      <c r="AS15" s="40">
        <v>3</v>
      </c>
      <c r="AT15" s="40">
        <v>3</v>
      </c>
      <c r="AU15" s="43">
        <v>2</v>
      </c>
      <c r="AV15" s="41"/>
      <c r="AW15" s="40"/>
      <c r="AX15" s="40"/>
      <c r="AY15" s="40"/>
      <c r="AZ15" s="38"/>
      <c r="BA15" s="39"/>
      <c r="BB15" s="40"/>
      <c r="BC15" s="40"/>
      <c r="BD15" s="35"/>
      <c r="BE15" s="38"/>
      <c r="BF15" s="172">
        <f t="shared" si="1"/>
        <v>42</v>
      </c>
    </row>
    <row r="16" spans="4:58" ht="18" customHeight="1">
      <c r="D16" s="194"/>
      <c r="E16" s="200"/>
      <c r="F16" s="33">
        <v>2001</v>
      </c>
      <c r="G16" s="44"/>
      <c r="H16" s="39"/>
      <c r="I16" s="35"/>
      <c r="J16" s="35"/>
      <c r="K16" s="35"/>
      <c r="L16" s="42"/>
      <c r="M16" s="37"/>
      <c r="N16" s="35"/>
      <c r="O16" s="35"/>
      <c r="P16" s="35"/>
      <c r="Q16" s="38"/>
      <c r="R16" s="39"/>
      <c r="S16" s="35"/>
      <c r="T16" s="35"/>
      <c r="U16" s="35"/>
      <c r="V16" s="38"/>
      <c r="W16" s="39"/>
      <c r="X16" s="35"/>
      <c r="Y16" s="35"/>
      <c r="Z16" s="40"/>
      <c r="AA16" s="43"/>
      <c r="AB16" s="41"/>
      <c r="AC16" s="35"/>
      <c r="AD16" s="40"/>
      <c r="AE16" s="40"/>
      <c r="AF16" s="42">
        <v>4</v>
      </c>
      <c r="AG16" s="34">
        <v>4</v>
      </c>
      <c r="AH16" s="40"/>
      <c r="AI16" s="35"/>
      <c r="AJ16" s="40">
        <v>2</v>
      </c>
      <c r="AK16" s="36"/>
      <c r="AL16" s="41">
        <v>6</v>
      </c>
      <c r="AM16" s="40">
        <v>2</v>
      </c>
      <c r="AN16" s="40">
        <v>1</v>
      </c>
      <c r="AO16" s="40">
        <v>2</v>
      </c>
      <c r="AP16" s="38"/>
      <c r="AQ16" s="34">
        <v>1</v>
      </c>
      <c r="AR16" s="40">
        <v>2</v>
      </c>
      <c r="AS16" s="40">
        <v>1</v>
      </c>
      <c r="AT16" s="40"/>
      <c r="AU16" s="43"/>
      <c r="AV16" s="37"/>
      <c r="AW16" s="40"/>
      <c r="AX16" s="35"/>
      <c r="AY16" s="40"/>
      <c r="AZ16" s="42"/>
      <c r="BA16" s="39"/>
      <c r="BB16" s="35"/>
      <c r="BC16" s="35"/>
      <c r="BD16" s="35"/>
      <c r="BE16" s="38"/>
      <c r="BF16" s="172">
        <f t="shared" si="1"/>
        <v>25</v>
      </c>
    </row>
    <row r="17" spans="4:58" ht="18" customHeight="1">
      <c r="D17" s="194"/>
      <c r="E17" s="200"/>
      <c r="F17" s="33">
        <v>2002</v>
      </c>
      <c r="G17" s="44"/>
      <c r="H17" s="39"/>
      <c r="I17" s="35"/>
      <c r="J17" s="35"/>
      <c r="K17" s="35"/>
      <c r="L17" s="38"/>
      <c r="M17" s="37"/>
      <c r="N17" s="35"/>
      <c r="O17" s="45"/>
      <c r="P17" s="35"/>
      <c r="Q17" s="46"/>
      <c r="R17" s="47"/>
      <c r="S17" s="45"/>
      <c r="T17" s="45"/>
      <c r="U17" s="35"/>
      <c r="V17" s="46">
        <v>1</v>
      </c>
      <c r="W17" s="47"/>
      <c r="X17" s="35">
        <v>1</v>
      </c>
      <c r="Y17" s="45"/>
      <c r="Z17" s="45"/>
      <c r="AA17" s="36"/>
      <c r="AB17" s="48">
        <v>2</v>
      </c>
      <c r="AC17" s="45"/>
      <c r="AD17" s="45">
        <v>1</v>
      </c>
      <c r="AE17" s="45">
        <v>1</v>
      </c>
      <c r="AF17" s="46"/>
      <c r="AG17" s="47">
        <v>2</v>
      </c>
      <c r="AH17" s="45">
        <v>1</v>
      </c>
      <c r="AI17" s="45">
        <v>1</v>
      </c>
      <c r="AJ17" s="45">
        <v>1</v>
      </c>
      <c r="AK17" s="49">
        <v>1</v>
      </c>
      <c r="AL17" s="48">
        <v>1</v>
      </c>
      <c r="AM17" s="45"/>
      <c r="AN17" s="45">
        <v>2</v>
      </c>
      <c r="AO17" s="45"/>
      <c r="AP17" s="46">
        <v>1</v>
      </c>
      <c r="AQ17" s="47"/>
      <c r="AR17" s="45"/>
      <c r="AS17" s="45"/>
      <c r="AT17" s="45"/>
      <c r="AU17" s="49"/>
      <c r="AV17" s="48"/>
      <c r="AW17" s="45">
        <v>2</v>
      </c>
      <c r="AX17" s="35"/>
      <c r="AY17" s="35"/>
      <c r="AZ17" s="38"/>
      <c r="BA17" s="39"/>
      <c r="BB17" s="35"/>
      <c r="BC17" s="35"/>
      <c r="BD17" s="35"/>
      <c r="BE17" s="38"/>
      <c r="BF17" s="172">
        <f t="shared" si="1"/>
        <v>18</v>
      </c>
    </row>
    <row r="18" spans="4:58" ht="18" customHeight="1">
      <c r="D18" s="194"/>
      <c r="E18" s="200"/>
      <c r="F18" s="160">
        <v>2003</v>
      </c>
      <c r="G18" s="50"/>
      <c r="H18" s="51"/>
      <c r="I18" s="52"/>
      <c r="J18" s="52"/>
      <c r="K18" s="52"/>
      <c r="L18" s="60"/>
      <c r="M18" s="53"/>
      <c r="N18" s="52"/>
      <c r="O18" s="52"/>
      <c r="P18" s="54"/>
      <c r="Q18" s="55"/>
      <c r="R18" s="56"/>
      <c r="S18" s="54"/>
      <c r="T18" s="52"/>
      <c r="U18" s="52"/>
      <c r="V18" s="55"/>
      <c r="W18" s="51"/>
      <c r="X18" s="52"/>
      <c r="Y18" s="54"/>
      <c r="Z18" s="54"/>
      <c r="AA18" s="57"/>
      <c r="AB18" s="58"/>
      <c r="AC18" s="54"/>
      <c r="AD18" s="54"/>
      <c r="AE18" s="54"/>
      <c r="AF18" s="55"/>
      <c r="AG18" s="56"/>
      <c r="AH18" s="54"/>
      <c r="AI18" s="54"/>
      <c r="AJ18" s="54"/>
      <c r="AK18" s="57">
        <v>3</v>
      </c>
      <c r="AL18" s="58"/>
      <c r="AM18" s="54"/>
      <c r="AN18" s="54">
        <v>1</v>
      </c>
      <c r="AO18" s="54"/>
      <c r="AP18" s="55"/>
      <c r="AQ18" s="56">
        <v>2</v>
      </c>
      <c r="AR18" s="54"/>
      <c r="AS18" s="54"/>
      <c r="AT18" s="54"/>
      <c r="AU18" s="57"/>
      <c r="AV18" s="53"/>
      <c r="AW18" s="52"/>
      <c r="AX18" s="52"/>
      <c r="AY18" s="59"/>
      <c r="AZ18" s="60"/>
      <c r="BA18" s="51"/>
      <c r="BB18" s="52"/>
      <c r="BC18" s="52"/>
      <c r="BD18" s="52"/>
      <c r="BE18" s="60"/>
      <c r="BF18" s="172">
        <f t="shared" si="1"/>
        <v>6</v>
      </c>
    </row>
    <row r="19" spans="4:58" ht="18" customHeight="1">
      <c r="D19" s="194"/>
      <c r="E19" s="200"/>
      <c r="F19" s="33">
        <v>2004</v>
      </c>
      <c r="G19" s="50"/>
      <c r="H19" s="51"/>
      <c r="I19" s="52"/>
      <c r="J19" s="52"/>
      <c r="K19" s="52"/>
      <c r="L19" s="60"/>
      <c r="M19" s="53"/>
      <c r="N19" s="52"/>
      <c r="O19" s="52"/>
      <c r="P19" s="52"/>
      <c r="Q19" s="61"/>
      <c r="R19" s="62"/>
      <c r="S19" s="63">
        <v>2</v>
      </c>
      <c r="T19" s="52"/>
      <c r="U19" s="63"/>
      <c r="V19" s="61">
        <v>2</v>
      </c>
      <c r="W19" s="62"/>
      <c r="X19" s="63">
        <v>2</v>
      </c>
      <c r="Y19" s="63">
        <v>2</v>
      </c>
      <c r="Z19" s="63"/>
      <c r="AA19" s="64">
        <v>2</v>
      </c>
      <c r="AB19" s="65"/>
      <c r="AC19" s="63"/>
      <c r="AD19" s="63"/>
      <c r="AE19" s="63"/>
      <c r="AF19" s="61"/>
      <c r="AG19" s="62"/>
      <c r="AH19" s="63"/>
      <c r="AI19" s="63"/>
      <c r="AJ19" s="63"/>
      <c r="AK19" s="64"/>
      <c r="AL19" s="65"/>
      <c r="AM19" s="52"/>
      <c r="AN19" s="63"/>
      <c r="AO19" s="63"/>
      <c r="AP19" s="61"/>
      <c r="AQ19" s="62"/>
      <c r="AR19" s="63"/>
      <c r="AS19" s="63"/>
      <c r="AT19" s="52"/>
      <c r="AU19" s="64"/>
      <c r="AV19" s="65"/>
      <c r="AW19" s="63"/>
      <c r="AX19" s="63"/>
      <c r="AY19" s="52"/>
      <c r="AZ19" s="60"/>
      <c r="BA19" s="51"/>
      <c r="BB19" s="52"/>
      <c r="BC19" s="52"/>
      <c r="BD19" s="52"/>
      <c r="BE19" s="60"/>
      <c r="BF19" s="172">
        <f t="shared" si="1"/>
        <v>10</v>
      </c>
    </row>
    <row r="20" spans="4:58" ht="18" customHeight="1">
      <c r="D20" s="194"/>
      <c r="E20" s="200"/>
      <c r="F20" s="33">
        <v>2005</v>
      </c>
      <c r="G20" s="50"/>
      <c r="H20" s="51"/>
      <c r="I20" s="52"/>
      <c r="J20" s="52"/>
      <c r="K20" s="52"/>
      <c r="L20" s="60"/>
      <c r="M20" s="53"/>
      <c r="N20" s="52"/>
      <c r="O20" s="52"/>
      <c r="P20" s="52"/>
      <c r="Q20" s="61"/>
      <c r="R20" s="62"/>
      <c r="S20" s="63"/>
      <c r="T20" s="63"/>
      <c r="U20" s="63"/>
      <c r="V20" s="61"/>
      <c r="W20" s="62"/>
      <c r="X20" s="63"/>
      <c r="Y20" s="63"/>
      <c r="Z20" s="63"/>
      <c r="AA20" s="64"/>
      <c r="AB20" s="65"/>
      <c r="AC20" s="63"/>
      <c r="AD20" s="63"/>
      <c r="AE20" s="63"/>
      <c r="AF20" s="60"/>
      <c r="AG20" s="62">
        <v>4</v>
      </c>
      <c r="AH20" s="63">
        <v>3</v>
      </c>
      <c r="AI20" s="63"/>
      <c r="AJ20" s="63"/>
      <c r="AK20" s="64">
        <v>5</v>
      </c>
      <c r="AL20" s="65">
        <v>2</v>
      </c>
      <c r="AM20" s="63">
        <v>1</v>
      </c>
      <c r="AN20" s="63"/>
      <c r="AO20" s="63"/>
      <c r="AP20" s="61">
        <v>1</v>
      </c>
      <c r="AQ20" s="62">
        <v>4</v>
      </c>
      <c r="AR20" s="63"/>
      <c r="AS20" s="63"/>
      <c r="AT20" s="63">
        <v>3</v>
      </c>
      <c r="AU20" s="64">
        <v>1</v>
      </c>
      <c r="AV20" s="65"/>
      <c r="AW20" s="63"/>
      <c r="AX20" s="63"/>
      <c r="AY20" s="63"/>
      <c r="AZ20" s="60"/>
      <c r="BA20" s="51"/>
      <c r="BB20" s="52"/>
      <c r="BC20" s="52"/>
      <c r="BD20" s="52"/>
      <c r="BE20" s="60"/>
      <c r="BF20" s="172">
        <f t="shared" si="1"/>
        <v>24</v>
      </c>
    </row>
    <row r="21" spans="4:58" ht="18" customHeight="1" thickBot="1">
      <c r="D21" s="199"/>
      <c r="E21" s="197"/>
      <c r="F21" s="161">
        <v>2006</v>
      </c>
      <c r="G21" s="94"/>
      <c r="H21" s="95"/>
      <c r="I21" s="96"/>
      <c r="J21" s="96"/>
      <c r="K21" s="96"/>
      <c r="L21" s="171"/>
      <c r="M21" s="102"/>
      <c r="N21" s="96"/>
      <c r="O21" s="100"/>
      <c r="P21" s="96"/>
      <c r="Q21" s="98"/>
      <c r="R21" s="95"/>
      <c r="S21" s="100"/>
      <c r="T21" s="100"/>
      <c r="U21" s="100"/>
      <c r="V21" s="98"/>
      <c r="W21" s="95"/>
      <c r="X21" s="100"/>
      <c r="Y21" s="100"/>
      <c r="Z21" s="100"/>
      <c r="AA21" s="101"/>
      <c r="AB21" s="102"/>
      <c r="AC21" s="100"/>
      <c r="AD21" s="100"/>
      <c r="AE21" s="100"/>
      <c r="AF21" s="98"/>
      <c r="AG21" s="99"/>
      <c r="AH21" s="100"/>
      <c r="AI21" s="100"/>
      <c r="AJ21" s="100">
        <v>2</v>
      </c>
      <c r="AK21" s="101">
        <v>1</v>
      </c>
      <c r="AL21" s="102">
        <v>1</v>
      </c>
      <c r="AM21" s="100">
        <v>1</v>
      </c>
      <c r="AN21" s="100">
        <v>2</v>
      </c>
      <c r="AO21" s="100"/>
      <c r="AP21" s="98">
        <v>1</v>
      </c>
      <c r="AQ21" s="99"/>
      <c r="AR21" s="100"/>
      <c r="AS21" s="100"/>
      <c r="AT21" s="100"/>
      <c r="AU21" s="101"/>
      <c r="AV21" s="102"/>
      <c r="AW21" s="100"/>
      <c r="AX21" s="100"/>
      <c r="AY21" s="100"/>
      <c r="AZ21" s="98"/>
      <c r="BA21" s="99"/>
      <c r="BB21" s="100"/>
      <c r="BC21" s="96"/>
      <c r="BD21" s="100"/>
      <c r="BE21" s="98"/>
      <c r="BF21" s="172">
        <f t="shared" si="1"/>
        <v>8</v>
      </c>
    </row>
    <row r="22" spans="2:58" ht="18" customHeight="1">
      <c r="B22" s="178">
        <v>396</v>
      </c>
      <c r="D22" s="193">
        <v>4</v>
      </c>
      <c r="E22" s="166" t="s">
        <v>31</v>
      </c>
      <c r="F22" s="114">
        <v>2003</v>
      </c>
      <c r="G22" s="22"/>
      <c r="H22" s="23"/>
      <c r="I22" s="24"/>
      <c r="J22" s="24"/>
      <c r="K22" s="24"/>
      <c r="L22" s="27"/>
      <c r="M22" s="26"/>
      <c r="N22" s="24"/>
      <c r="O22" s="24"/>
      <c r="P22" s="88"/>
      <c r="Q22" s="89"/>
      <c r="R22" s="90"/>
      <c r="S22" s="88"/>
      <c r="T22" s="24"/>
      <c r="U22" s="24"/>
      <c r="V22" s="89"/>
      <c r="W22" s="23"/>
      <c r="X22" s="24"/>
      <c r="Y22" s="88"/>
      <c r="Z22" s="88"/>
      <c r="AA22" s="91"/>
      <c r="AB22" s="92">
        <v>5</v>
      </c>
      <c r="AC22" s="88"/>
      <c r="AD22" s="88"/>
      <c r="AE22" s="88"/>
      <c r="AF22" s="89"/>
      <c r="AG22" s="90"/>
      <c r="AH22" s="88"/>
      <c r="AI22" s="88"/>
      <c r="AJ22" s="88"/>
      <c r="AK22" s="91"/>
      <c r="AL22" s="92"/>
      <c r="AM22" s="88"/>
      <c r="AN22" s="88"/>
      <c r="AO22" s="88"/>
      <c r="AP22" s="89"/>
      <c r="AQ22" s="90"/>
      <c r="AR22" s="88"/>
      <c r="AS22" s="88"/>
      <c r="AT22" s="88"/>
      <c r="AU22" s="91"/>
      <c r="AV22" s="26"/>
      <c r="AW22" s="24"/>
      <c r="AX22" s="24"/>
      <c r="AY22" s="93"/>
      <c r="AZ22" s="27"/>
      <c r="BA22" s="23"/>
      <c r="BB22" s="24"/>
      <c r="BC22" s="24"/>
      <c r="BD22" s="24"/>
      <c r="BE22" s="27"/>
      <c r="BF22" s="172">
        <f t="shared" si="1"/>
        <v>5</v>
      </c>
    </row>
    <row r="23" spans="4:58" ht="18" customHeight="1">
      <c r="D23" s="201"/>
      <c r="E23" s="167" t="s">
        <v>62</v>
      </c>
      <c r="F23" s="33">
        <v>2004</v>
      </c>
      <c r="G23" s="44"/>
      <c r="H23" s="39"/>
      <c r="I23" s="35"/>
      <c r="J23" s="35"/>
      <c r="K23" s="35"/>
      <c r="L23" s="38"/>
      <c r="M23" s="37"/>
      <c r="N23" s="35"/>
      <c r="O23" s="35"/>
      <c r="P23" s="35"/>
      <c r="Q23" s="42">
        <v>11</v>
      </c>
      <c r="R23" s="34">
        <v>1</v>
      </c>
      <c r="S23" s="40"/>
      <c r="T23" s="35"/>
      <c r="U23" s="40" t="s">
        <v>44</v>
      </c>
      <c r="V23" s="42">
        <v>6</v>
      </c>
      <c r="W23" s="34" t="s">
        <v>53</v>
      </c>
      <c r="X23" s="40">
        <v>200</v>
      </c>
      <c r="Y23" s="40">
        <v>4</v>
      </c>
      <c r="Z23" s="40"/>
      <c r="AA23" s="43"/>
      <c r="AB23" s="41"/>
      <c r="AC23" s="40">
        <v>20</v>
      </c>
      <c r="AD23" s="40"/>
      <c r="AE23" s="40"/>
      <c r="AF23" s="42"/>
      <c r="AG23" s="34"/>
      <c r="AH23" s="40">
        <v>1</v>
      </c>
      <c r="AI23" s="40"/>
      <c r="AJ23" s="40"/>
      <c r="AK23" s="43"/>
      <c r="AL23" s="41"/>
      <c r="AM23" s="35"/>
      <c r="AN23" s="40"/>
      <c r="AO23" s="40"/>
      <c r="AP23" s="42"/>
      <c r="AQ23" s="34"/>
      <c r="AR23" s="40"/>
      <c r="AS23" s="40"/>
      <c r="AT23" s="35"/>
      <c r="AU23" s="43"/>
      <c r="AV23" s="41"/>
      <c r="AW23" s="40"/>
      <c r="AX23" s="40"/>
      <c r="AY23" s="35"/>
      <c r="AZ23" s="38"/>
      <c r="BA23" s="39"/>
      <c r="BB23" s="35"/>
      <c r="BC23" s="35"/>
      <c r="BD23" s="35"/>
      <c r="BE23" s="38"/>
      <c r="BF23" s="172">
        <f t="shared" si="1"/>
        <v>243</v>
      </c>
    </row>
    <row r="24" spans="2:58" ht="18" customHeight="1" thickBot="1">
      <c r="B24" s="178">
        <v>395</v>
      </c>
      <c r="D24" s="198"/>
      <c r="E24" s="168" t="s">
        <v>43</v>
      </c>
      <c r="F24" s="161">
        <v>2004</v>
      </c>
      <c r="G24" s="94"/>
      <c r="H24" s="95"/>
      <c r="I24" s="96"/>
      <c r="J24" s="96"/>
      <c r="K24" s="96"/>
      <c r="L24" s="103"/>
      <c r="M24" s="97"/>
      <c r="N24" s="96"/>
      <c r="O24" s="96"/>
      <c r="P24" s="96"/>
      <c r="Q24" s="98"/>
      <c r="R24" s="99"/>
      <c r="S24" s="100"/>
      <c r="T24" s="96"/>
      <c r="U24" s="100"/>
      <c r="V24" s="98"/>
      <c r="W24" s="99"/>
      <c r="X24" s="100"/>
      <c r="Y24" s="100"/>
      <c r="Z24" s="100"/>
      <c r="AA24" s="101" t="s">
        <v>51</v>
      </c>
      <c r="AB24" s="102">
        <v>14</v>
      </c>
      <c r="AC24" s="100"/>
      <c r="AD24" s="100" t="s">
        <v>56</v>
      </c>
      <c r="AE24" s="100">
        <v>2</v>
      </c>
      <c r="AF24" s="98" t="s">
        <v>51</v>
      </c>
      <c r="AG24" s="99" t="s">
        <v>63</v>
      </c>
      <c r="AH24" s="100" t="s">
        <v>55</v>
      </c>
      <c r="AI24" s="100" t="s">
        <v>64</v>
      </c>
      <c r="AJ24" s="100" t="s">
        <v>65</v>
      </c>
      <c r="AK24" s="101" t="s">
        <v>66</v>
      </c>
      <c r="AL24" s="102" t="s">
        <v>64</v>
      </c>
      <c r="AM24" s="96" t="s">
        <v>46</v>
      </c>
      <c r="AN24" s="100" t="s">
        <v>64</v>
      </c>
      <c r="AO24" s="100" t="s">
        <v>44</v>
      </c>
      <c r="AP24" s="98" t="s">
        <v>53</v>
      </c>
      <c r="AQ24" s="99" t="s">
        <v>58</v>
      </c>
      <c r="AR24" s="100" t="s">
        <v>44</v>
      </c>
      <c r="AS24" s="100" t="s">
        <v>71</v>
      </c>
      <c r="AT24" s="96"/>
      <c r="AU24" s="101" t="s">
        <v>45</v>
      </c>
      <c r="AV24" s="102" t="s">
        <v>45</v>
      </c>
      <c r="AW24" s="100">
        <v>1</v>
      </c>
      <c r="AX24" s="100"/>
      <c r="AY24" s="96"/>
      <c r="AZ24" s="103"/>
      <c r="BA24" s="95"/>
      <c r="BB24" s="96"/>
      <c r="BC24" s="96"/>
      <c r="BD24" s="96"/>
      <c r="BE24" s="103"/>
      <c r="BF24" s="172">
        <f t="shared" si="1"/>
        <v>17</v>
      </c>
    </row>
    <row r="25" spans="2:64" ht="18" customHeight="1" thickBot="1">
      <c r="B25" s="178">
        <v>398</v>
      </c>
      <c r="D25" s="17">
        <v>5</v>
      </c>
      <c r="E25" s="2" t="s">
        <v>38</v>
      </c>
      <c r="F25" s="17">
        <v>2000</v>
      </c>
      <c r="G25" s="104"/>
      <c r="H25" s="105"/>
      <c r="I25" s="20">
        <v>1</v>
      </c>
      <c r="J25" s="106"/>
      <c r="K25" s="106"/>
      <c r="L25" s="109"/>
      <c r="M25" s="108"/>
      <c r="N25" s="106"/>
      <c r="O25" s="106"/>
      <c r="P25" s="106"/>
      <c r="Q25" s="109"/>
      <c r="R25" s="105"/>
      <c r="S25" s="106"/>
      <c r="T25" s="20"/>
      <c r="U25" s="106"/>
      <c r="V25" s="109"/>
      <c r="W25" s="105"/>
      <c r="X25" s="106"/>
      <c r="Y25" s="20"/>
      <c r="Z25" s="20"/>
      <c r="AA25" s="107"/>
      <c r="AB25" s="110"/>
      <c r="AC25" s="20"/>
      <c r="AD25" s="20"/>
      <c r="AE25" s="20"/>
      <c r="AF25" s="111"/>
      <c r="AG25" s="112"/>
      <c r="AH25" s="20"/>
      <c r="AI25" s="20"/>
      <c r="AJ25" s="20"/>
      <c r="AK25" s="21"/>
      <c r="AL25" s="110"/>
      <c r="AM25" s="20"/>
      <c r="AN25" s="20"/>
      <c r="AO25" s="20"/>
      <c r="AP25" s="111"/>
      <c r="AQ25" s="112"/>
      <c r="AR25" s="20"/>
      <c r="AS25" s="20"/>
      <c r="AT25" s="20"/>
      <c r="AU25" s="21"/>
      <c r="AV25" s="110"/>
      <c r="AW25" s="20"/>
      <c r="AX25" s="20"/>
      <c r="AY25" s="20"/>
      <c r="AZ25" s="109"/>
      <c r="BA25" s="105"/>
      <c r="BB25" s="20"/>
      <c r="BC25" s="20"/>
      <c r="BD25" s="106"/>
      <c r="BE25" s="109"/>
      <c r="BF25" s="172">
        <f t="shared" si="1"/>
        <v>1</v>
      </c>
      <c r="BH25" s="5"/>
      <c r="BI25" s="5"/>
      <c r="BJ25" s="5"/>
      <c r="BK25" s="5"/>
      <c r="BL25" s="5"/>
    </row>
    <row r="26" spans="2:64" ht="18" customHeight="1">
      <c r="B26" s="178">
        <v>408</v>
      </c>
      <c r="D26" s="193">
        <v>6</v>
      </c>
      <c r="E26" s="196" t="s">
        <v>2</v>
      </c>
      <c r="F26" s="114">
        <v>1999</v>
      </c>
      <c r="G26" s="22"/>
      <c r="H26" s="23"/>
      <c r="I26" s="24"/>
      <c r="J26" s="24"/>
      <c r="K26" s="24"/>
      <c r="L26" s="27"/>
      <c r="M26" s="26"/>
      <c r="N26" s="24"/>
      <c r="O26" s="24"/>
      <c r="P26" s="24"/>
      <c r="Q26" s="27"/>
      <c r="R26" s="23"/>
      <c r="S26" s="24"/>
      <c r="T26" s="24"/>
      <c r="U26" s="24"/>
      <c r="V26" s="27"/>
      <c r="W26" s="23"/>
      <c r="X26" s="28">
        <v>2</v>
      </c>
      <c r="Y26" s="28"/>
      <c r="Z26" s="28">
        <v>2</v>
      </c>
      <c r="AA26" s="29">
        <v>4</v>
      </c>
      <c r="AB26" s="30">
        <v>1</v>
      </c>
      <c r="AC26" s="28">
        <v>5</v>
      </c>
      <c r="AD26" s="24"/>
      <c r="AE26" s="28">
        <v>3</v>
      </c>
      <c r="AF26" s="27"/>
      <c r="AG26" s="31"/>
      <c r="AH26" s="28"/>
      <c r="AI26" s="24"/>
      <c r="AJ26" s="28"/>
      <c r="AK26" s="29"/>
      <c r="AL26" s="30"/>
      <c r="AM26" s="28"/>
      <c r="AN26" s="28"/>
      <c r="AO26" s="28"/>
      <c r="AP26" s="32"/>
      <c r="AQ26" s="31"/>
      <c r="AR26" s="28"/>
      <c r="AS26" s="28"/>
      <c r="AT26" s="28"/>
      <c r="AU26" s="29"/>
      <c r="AV26" s="30"/>
      <c r="AW26" s="24"/>
      <c r="AX26" s="28"/>
      <c r="AY26" s="28"/>
      <c r="AZ26" s="27"/>
      <c r="BA26" s="31"/>
      <c r="BB26" s="24"/>
      <c r="BC26" s="28"/>
      <c r="BD26" s="24"/>
      <c r="BE26" s="27"/>
      <c r="BF26" s="172">
        <f t="shared" si="1"/>
        <v>17</v>
      </c>
      <c r="BH26" s="5"/>
      <c r="BI26" s="5"/>
      <c r="BJ26" s="5"/>
      <c r="BK26" s="5"/>
      <c r="BL26" s="5"/>
    </row>
    <row r="27" spans="4:64" ht="18" customHeight="1">
      <c r="D27" s="201"/>
      <c r="E27" s="200"/>
      <c r="F27" s="33">
        <v>2000</v>
      </c>
      <c r="G27" s="33">
        <v>9</v>
      </c>
      <c r="H27" s="34">
        <v>9</v>
      </c>
      <c r="I27" s="40">
        <v>9</v>
      </c>
      <c r="J27" s="40">
        <v>7</v>
      </c>
      <c r="K27" s="40">
        <v>4</v>
      </c>
      <c r="L27" s="42">
        <v>8</v>
      </c>
      <c r="M27" s="37"/>
      <c r="N27" s="35"/>
      <c r="O27" s="35"/>
      <c r="P27" s="35"/>
      <c r="Q27" s="38"/>
      <c r="R27" s="39"/>
      <c r="S27" s="35"/>
      <c r="T27" s="40">
        <v>9</v>
      </c>
      <c r="U27" s="35"/>
      <c r="V27" s="38"/>
      <c r="W27" s="39"/>
      <c r="X27" s="35"/>
      <c r="Y27" s="40">
        <v>3</v>
      </c>
      <c r="Z27" s="40">
        <v>2</v>
      </c>
      <c r="AA27" s="36"/>
      <c r="AB27" s="41">
        <v>1</v>
      </c>
      <c r="AC27" s="40">
        <v>1</v>
      </c>
      <c r="AD27" s="40">
        <v>3</v>
      </c>
      <c r="AE27" s="40"/>
      <c r="AF27" s="42">
        <v>3</v>
      </c>
      <c r="AG27" s="34">
        <v>3</v>
      </c>
      <c r="AH27" s="40">
        <v>1</v>
      </c>
      <c r="AI27" s="40">
        <v>2</v>
      </c>
      <c r="AJ27" s="40">
        <v>1</v>
      </c>
      <c r="AK27" s="43"/>
      <c r="AL27" s="41">
        <v>1</v>
      </c>
      <c r="AM27" s="40">
        <v>1</v>
      </c>
      <c r="AN27" s="40"/>
      <c r="AO27" s="40"/>
      <c r="AP27" s="42"/>
      <c r="AQ27" s="34"/>
      <c r="AR27" s="40"/>
      <c r="AS27" s="40"/>
      <c r="AT27" s="40"/>
      <c r="AU27" s="43"/>
      <c r="AV27" s="41"/>
      <c r="AW27" s="40"/>
      <c r="AX27" s="40"/>
      <c r="AY27" s="40"/>
      <c r="AZ27" s="38"/>
      <c r="BA27" s="39"/>
      <c r="BB27" s="40"/>
      <c r="BC27" s="40"/>
      <c r="BD27" s="35"/>
      <c r="BE27" s="38"/>
      <c r="BF27" s="172">
        <f t="shared" si="1"/>
        <v>77</v>
      </c>
      <c r="BH27" s="5"/>
      <c r="BI27" s="5"/>
      <c r="BJ27" s="5"/>
      <c r="BK27" s="5"/>
      <c r="BL27" s="5"/>
    </row>
    <row r="28" spans="4:64" ht="18" customHeight="1">
      <c r="D28" s="201"/>
      <c r="E28" s="200"/>
      <c r="F28" s="33">
        <v>2001</v>
      </c>
      <c r="G28" s="44"/>
      <c r="H28" s="39"/>
      <c r="I28" s="35"/>
      <c r="J28" s="35"/>
      <c r="K28" s="35"/>
      <c r="L28" s="42">
        <v>2</v>
      </c>
      <c r="M28" s="37"/>
      <c r="N28" s="35"/>
      <c r="O28" s="35"/>
      <c r="P28" s="35"/>
      <c r="Q28" s="38"/>
      <c r="R28" s="39"/>
      <c r="S28" s="35"/>
      <c r="T28" s="35"/>
      <c r="U28" s="35"/>
      <c r="V28" s="38"/>
      <c r="W28" s="39"/>
      <c r="X28" s="35"/>
      <c r="Y28" s="35"/>
      <c r="Z28" s="40"/>
      <c r="AA28" s="43"/>
      <c r="AB28" s="41">
        <v>1</v>
      </c>
      <c r="AC28" s="35"/>
      <c r="AD28" s="40">
        <v>2</v>
      </c>
      <c r="AE28" s="40">
        <v>1</v>
      </c>
      <c r="AF28" s="42">
        <v>4</v>
      </c>
      <c r="AG28" s="34">
        <v>3</v>
      </c>
      <c r="AH28" s="40">
        <v>1</v>
      </c>
      <c r="AI28" s="35"/>
      <c r="AJ28" s="40"/>
      <c r="AK28" s="36"/>
      <c r="AL28" s="41">
        <v>3</v>
      </c>
      <c r="AM28" s="40"/>
      <c r="AN28" s="40"/>
      <c r="AO28" s="40"/>
      <c r="AP28" s="38"/>
      <c r="AQ28" s="34"/>
      <c r="AR28" s="40"/>
      <c r="AS28" s="40"/>
      <c r="AT28" s="40"/>
      <c r="AU28" s="43"/>
      <c r="AV28" s="37"/>
      <c r="AW28" s="40"/>
      <c r="AX28" s="35"/>
      <c r="AY28" s="40"/>
      <c r="AZ28" s="42"/>
      <c r="BA28" s="39"/>
      <c r="BB28" s="35"/>
      <c r="BC28" s="35"/>
      <c r="BD28" s="35"/>
      <c r="BE28" s="38"/>
      <c r="BF28" s="172">
        <f t="shared" si="1"/>
        <v>17</v>
      </c>
      <c r="BH28" s="5"/>
      <c r="BI28" s="5"/>
      <c r="BJ28" s="5"/>
      <c r="BK28" s="5"/>
      <c r="BL28" s="5"/>
    </row>
    <row r="29" spans="4:64" ht="18" customHeight="1">
      <c r="D29" s="201"/>
      <c r="E29" s="200"/>
      <c r="F29" s="33">
        <v>2002</v>
      </c>
      <c r="G29" s="44"/>
      <c r="H29" s="39"/>
      <c r="I29" s="35"/>
      <c r="J29" s="35"/>
      <c r="K29" s="35"/>
      <c r="L29" s="38"/>
      <c r="M29" s="37"/>
      <c r="N29" s="35"/>
      <c r="O29" s="45"/>
      <c r="P29" s="35"/>
      <c r="Q29" s="46"/>
      <c r="R29" s="47">
        <v>8</v>
      </c>
      <c r="S29" s="45">
        <v>2</v>
      </c>
      <c r="T29" s="45"/>
      <c r="U29" s="35"/>
      <c r="V29" s="46"/>
      <c r="W29" s="47" t="s">
        <v>20</v>
      </c>
      <c r="X29" s="35"/>
      <c r="Y29" s="45">
        <v>5</v>
      </c>
      <c r="Z29" s="45">
        <v>8</v>
      </c>
      <c r="AA29" s="36"/>
      <c r="AB29" s="48">
        <v>6</v>
      </c>
      <c r="AC29" s="45">
        <v>1</v>
      </c>
      <c r="AD29" s="45">
        <v>4</v>
      </c>
      <c r="AE29" s="45">
        <v>3</v>
      </c>
      <c r="AF29" s="46">
        <v>1</v>
      </c>
      <c r="AG29" s="47">
        <v>1</v>
      </c>
      <c r="AH29" s="45">
        <v>5</v>
      </c>
      <c r="AI29" s="45">
        <v>2</v>
      </c>
      <c r="AJ29" s="45"/>
      <c r="AK29" s="49">
        <v>2</v>
      </c>
      <c r="AL29" s="48"/>
      <c r="AM29" s="45">
        <v>2</v>
      </c>
      <c r="AN29" s="45"/>
      <c r="AO29" s="45"/>
      <c r="AP29" s="46"/>
      <c r="AQ29" s="47"/>
      <c r="AR29" s="45"/>
      <c r="AS29" s="45"/>
      <c r="AT29" s="45"/>
      <c r="AU29" s="49"/>
      <c r="AV29" s="48"/>
      <c r="AW29" s="45"/>
      <c r="AX29" s="35"/>
      <c r="AY29" s="35"/>
      <c r="AZ29" s="38"/>
      <c r="BA29" s="39"/>
      <c r="BB29" s="35"/>
      <c r="BC29" s="35"/>
      <c r="BD29" s="35"/>
      <c r="BE29" s="38"/>
      <c r="BF29" s="172">
        <f t="shared" si="1"/>
        <v>50</v>
      </c>
      <c r="BH29" s="5"/>
      <c r="BI29" s="5"/>
      <c r="BJ29" s="5"/>
      <c r="BK29" s="5"/>
      <c r="BL29" s="5"/>
    </row>
    <row r="30" spans="4:64" ht="18" customHeight="1">
      <c r="D30" s="201"/>
      <c r="E30" s="200"/>
      <c r="F30" s="33">
        <v>2003</v>
      </c>
      <c r="G30" s="44"/>
      <c r="H30" s="39"/>
      <c r="I30" s="35"/>
      <c r="J30" s="35"/>
      <c r="K30" s="35"/>
      <c r="L30" s="38"/>
      <c r="M30" s="37"/>
      <c r="N30" s="35"/>
      <c r="O30" s="35"/>
      <c r="P30" s="45"/>
      <c r="Q30" s="46"/>
      <c r="R30" s="47"/>
      <c r="S30" s="45"/>
      <c r="T30" s="35"/>
      <c r="U30" s="35"/>
      <c r="V30" s="46"/>
      <c r="W30" s="39"/>
      <c r="X30" s="35"/>
      <c r="Y30" s="45">
        <v>1</v>
      </c>
      <c r="Z30" s="45"/>
      <c r="AA30" s="49">
        <v>1</v>
      </c>
      <c r="AB30" s="48">
        <v>4</v>
      </c>
      <c r="AC30" s="45">
        <v>2</v>
      </c>
      <c r="AD30" s="45">
        <v>3</v>
      </c>
      <c r="AE30" s="45"/>
      <c r="AF30" s="46">
        <v>2</v>
      </c>
      <c r="AG30" s="47">
        <v>1</v>
      </c>
      <c r="AH30" s="45">
        <v>4</v>
      </c>
      <c r="AI30" s="45">
        <v>1</v>
      </c>
      <c r="AJ30" s="45"/>
      <c r="AK30" s="49"/>
      <c r="AL30" s="48">
        <v>2</v>
      </c>
      <c r="AM30" s="45">
        <v>2</v>
      </c>
      <c r="AN30" s="45"/>
      <c r="AO30" s="45">
        <v>1</v>
      </c>
      <c r="AP30" s="46"/>
      <c r="AQ30" s="47">
        <v>1</v>
      </c>
      <c r="AR30" s="45"/>
      <c r="AS30" s="45"/>
      <c r="AT30" s="45"/>
      <c r="AU30" s="49"/>
      <c r="AV30" s="37"/>
      <c r="AW30" s="35"/>
      <c r="AX30" s="35"/>
      <c r="AY30" s="113"/>
      <c r="AZ30" s="38"/>
      <c r="BA30" s="39"/>
      <c r="BB30" s="35"/>
      <c r="BC30" s="35"/>
      <c r="BD30" s="35"/>
      <c r="BE30" s="38"/>
      <c r="BF30" s="172">
        <f t="shared" si="1"/>
        <v>25</v>
      </c>
      <c r="BH30" s="5"/>
      <c r="BI30" s="5"/>
      <c r="BJ30" s="5"/>
      <c r="BK30" s="5"/>
      <c r="BL30" s="5"/>
    </row>
    <row r="31" spans="4:64" ht="18" customHeight="1">
      <c r="D31" s="201"/>
      <c r="E31" s="200"/>
      <c r="F31" s="33">
        <v>2004</v>
      </c>
      <c r="G31" s="50"/>
      <c r="H31" s="51"/>
      <c r="I31" s="52"/>
      <c r="J31" s="52"/>
      <c r="K31" s="52"/>
      <c r="L31" s="60"/>
      <c r="M31" s="53"/>
      <c r="N31" s="52"/>
      <c r="O31" s="52"/>
      <c r="P31" s="52"/>
      <c r="Q31" s="61">
        <v>6</v>
      </c>
      <c r="R31" s="62">
        <v>9</v>
      </c>
      <c r="S31" s="63"/>
      <c r="T31" s="52"/>
      <c r="U31" s="63">
        <v>5</v>
      </c>
      <c r="V31" s="61">
        <v>7</v>
      </c>
      <c r="W31" s="62">
        <v>7</v>
      </c>
      <c r="X31" s="63">
        <v>6</v>
      </c>
      <c r="Y31" s="63">
        <v>6</v>
      </c>
      <c r="Z31" s="63">
        <v>3</v>
      </c>
      <c r="AA31" s="64">
        <v>10</v>
      </c>
      <c r="AB31" s="65">
        <v>6</v>
      </c>
      <c r="AC31" s="63">
        <v>4</v>
      </c>
      <c r="AD31" s="63">
        <v>4</v>
      </c>
      <c r="AE31" s="63">
        <v>2</v>
      </c>
      <c r="AF31" s="61">
        <v>4</v>
      </c>
      <c r="AG31" s="62">
        <v>5</v>
      </c>
      <c r="AH31" s="63">
        <v>1</v>
      </c>
      <c r="AI31" s="63">
        <v>1</v>
      </c>
      <c r="AJ31" s="63"/>
      <c r="AK31" s="64">
        <v>1</v>
      </c>
      <c r="AL31" s="65"/>
      <c r="AM31" s="52"/>
      <c r="AN31" s="63"/>
      <c r="AO31" s="63"/>
      <c r="AP31" s="61"/>
      <c r="AQ31" s="62"/>
      <c r="AR31" s="63"/>
      <c r="AS31" s="63"/>
      <c r="AT31" s="52"/>
      <c r="AU31" s="64"/>
      <c r="AV31" s="65"/>
      <c r="AW31" s="63"/>
      <c r="AX31" s="63"/>
      <c r="AY31" s="52"/>
      <c r="AZ31" s="60"/>
      <c r="BA31" s="51"/>
      <c r="BB31" s="52"/>
      <c r="BC31" s="52"/>
      <c r="BD31" s="52"/>
      <c r="BE31" s="60"/>
      <c r="BF31" s="172">
        <f t="shared" si="1"/>
        <v>87</v>
      </c>
      <c r="BH31" s="5"/>
      <c r="BI31" s="5"/>
      <c r="BJ31" s="5"/>
      <c r="BK31" s="5"/>
      <c r="BL31" s="5"/>
    </row>
    <row r="32" spans="4:64" ht="18" customHeight="1">
      <c r="D32" s="201"/>
      <c r="E32" s="200"/>
      <c r="F32" s="33">
        <v>2005</v>
      </c>
      <c r="G32" s="50"/>
      <c r="H32" s="51"/>
      <c r="I32" s="52"/>
      <c r="J32" s="52"/>
      <c r="K32" s="52"/>
      <c r="L32" s="60"/>
      <c r="M32" s="53"/>
      <c r="N32" s="52"/>
      <c r="O32" s="52"/>
      <c r="P32" s="52"/>
      <c r="Q32" s="61"/>
      <c r="R32" s="62">
        <v>1</v>
      </c>
      <c r="S32" s="63">
        <v>1</v>
      </c>
      <c r="T32" s="63">
        <v>2</v>
      </c>
      <c r="U32" s="63"/>
      <c r="V32" s="61"/>
      <c r="W32" s="62">
        <v>1</v>
      </c>
      <c r="X32" s="63"/>
      <c r="Y32" s="63">
        <v>2</v>
      </c>
      <c r="Z32" s="63">
        <v>1</v>
      </c>
      <c r="AA32" s="64">
        <v>2</v>
      </c>
      <c r="AB32" s="65"/>
      <c r="AC32" s="63"/>
      <c r="AD32" s="63"/>
      <c r="AE32" s="63"/>
      <c r="AF32" s="60"/>
      <c r="AG32" s="62"/>
      <c r="AH32" s="63"/>
      <c r="AI32" s="63">
        <v>1</v>
      </c>
      <c r="AJ32" s="63"/>
      <c r="AK32" s="64"/>
      <c r="AL32" s="65"/>
      <c r="AM32" s="63"/>
      <c r="AN32" s="63"/>
      <c r="AO32" s="63"/>
      <c r="AP32" s="61">
        <v>1</v>
      </c>
      <c r="AQ32" s="62"/>
      <c r="AR32" s="63"/>
      <c r="AS32" s="63"/>
      <c r="AT32" s="63"/>
      <c r="AU32" s="64"/>
      <c r="AV32" s="65"/>
      <c r="AW32" s="63"/>
      <c r="AX32" s="63"/>
      <c r="AY32" s="63"/>
      <c r="AZ32" s="60"/>
      <c r="BA32" s="51"/>
      <c r="BB32" s="52"/>
      <c r="BC32" s="52"/>
      <c r="BD32" s="52"/>
      <c r="BE32" s="60"/>
      <c r="BF32" s="172">
        <f t="shared" si="1"/>
        <v>12</v>
      </c>
      <c r="BH32" s="5"/>
      <c r="BI32" s="5"/>
      <c r="BJ32" s="5"/>
      <c r="BK32" s="5"/>
      <c r="BL32" s="5"/>
    </row>
    <row r="33" spans="4:64" ht="18" customHeight="1" thickBot="1">
      <c r="D33" s="199"/>
      <c r="E33" s="197"/>
      <c r="F33" s="161">
        <v>2006</v>
      </c>
      <c r="G33" s="94"/>
      <c r="H33" s="95"/>
      <c r="I33" s="96"/>
      <c r="J33" s="96"/>
      <c r="K33" s="96"/>
      <c r="L33" s="171">
        <v>7</v>
      </c>
      <c r="M33" s="102">
        <v>3</v>
      </c>
      <c r="N33" s="96"/>
      <c r="O33" s="100">
        <v>1</v>
      </c>
      <c r="P33" s="96"/>
      <c r="Q33" s="98"/>
      <c r="R33" s="95"/>
      <c r="S33" s="100">
        <v>3</v>
      </c>
      <c r="T33" s="100">
        <v>3</v>
      </c>
      <c r="U33" s="100">
        <v>5</v>
      </c>
      <c r="V33" s="98">
        <v>2</v>
      </c>
      <c r="W33" s="95"/>
      <c r="X33" s="100">
        <v>2</v>
      </c>
      <c r="Y33" s="100">
        <v>4</v>
      </c>
      <c r="Z33" s="100">
        <v>4</v>
      </c>
      <c r="AA33" s="101">
        <v>4</v>
      </c>
      <c r="AB33" s="102">
        <v>2</v>
      </c>
      <c r="AC33" s="100">
        <v>2</v>
      </c>
      <c r="AD33" s="100">
        <v>2</v>
      </c>
      <c r="AE33" s="100">
        <v>1</v>
      </c>
      <c r="AF33" s="98">
        <v>1</v>
      </c>
      <c r="AG33" s="99"/>
      <c r="AH33" s="100"/>
      <c r="AI33" s="100"/>
      <c r="AJ33" s="100">
        <v>1</v>
      </c>
      <c r="AK33" s="101"/>
      <c r="AL33" s="102"/>
      <c r="AM33" s="100"/>
      <c r="AN33" s="100"/>
      <c r="AO33" s="100"/>
      <c r="AP33" s="98"/>
      <c r="AQ33" s="99"/>
      <c r="AR33" s="100"/>
      <c r="AS33" s="100"/>
      <c r="AT33" s="100"/>
      <c r="AU33" s="101"/>
      <c r="AV33" s="102"/>
      <c r="AW33" s="100"/>
      <c r="AX33" s="100"/>
      <c r="AY33" s="100"/>
      <c r="AZ33" s="98"/>
      <c r="BA33" s="99"/>
      <c r="BB33" s="100"/>
      <c r="BC33" s="96"/>
      <c r="BD33" s="100"/>
      <c r="BE33" s="98"/>
      <c r="BF33" s="172">
        <f t="shared" si="1"/>
        <v>47</v>
      </c>
      <c r="BH33" s="5"/>
      <c r="BI33" s="5"/>
      <c r="BJ33" s="5"/>
      <c r="BK33" s="5"/>
      <c r="BL33" s="5"/>
    </row>
    <row r="34" spans="2:64" ht="18" customHeight="1">
      <c r="B34" s="178">
        <v>410</v>
      </c>
      <c r="D34" s="193">
        <v>7</v>
      </c>
      <c r="E34" s="196" t="s">
        <v>39</v>
      </c>
      <c r="F34" s="114">
        <v>2000</v>
      </c>
      <c r="G34" s="114">
        <v>8</v>
      </c>
      <c r="H34" s="31">
        <v>2</v>
      </c>
      <c r="I34" s="28">
        <v>7</v>
      </c>
      <c r="J34" s="28">
        <v>3</v>
      </c>
      <c r="K34" s="28">
        <v>3</v>
      </c>
      <c r="L34" s="32">
        <v>2</v>
      </c>
      <c r="M34" s="26"/>
      <c r="N34" s="24"/>
      <c r="O34" s="24"/>
      <c r="P34" s="24"/>
      <c r="Q34" s="27"/>
      <c r="R34" s="23"/>
      <c r="S34" s="24"/>
      <c r="T34" s="28"/>
      <c r="U34" s="24"/>
      <c r="V34" s="27"/>
      <c r="W34" s="23"/>
      <c r="X34" s="24"/>
      <c r="Y34" s="28"/>
      <c r="Z34" s="28"/>
      <c r="AA34" s="25"/>
      <c r="AB34" s="30"/>
      <c r="AC34" s="28"/>
      <c r="AD34" s="28"/>
      <c r="AE34" s="28"/>
      <c r="AF34" s="32"/>
      <c r="AG34" s="31"/>
      <c r="AH34" s="28"/>
      <c r="AI34" s="28"/>
      <c r="AJ34" s="28"/>
      <c r="AK34" s="29"/>
      <c r="AL34" s="30"/>
      <c r="AM34" s="28"/>
      <c r="AN34" s="28"/>
      <c r="AO34" s="28"/>
      <c r="AP34" s="32"/>
      <c r="AQ34" s="31"/>
      <c r="AR34" s="28"/>
      <c r="AS34" s="28"/>
      <c r="AT34" s="28"/>
      <c r="AU34" s="29"/>
      <c r="AV34" s="30"/>
      <c r="AW34" s="28"/>
      <c r="AX34" s="28"/>
      <c r="AY34" s="28"/>
      <c r="AZ34" s="27"/>
      <c r="BA34" s="23"/>
      <c r="BB34" s="28"/>
      <c r="BC34" s="28"/>
      <c r="BD34" s="24"/>
      <c r="BE34" s="27"/>
      <c r="BF34" s="172">
        <f t="shared" si="1"/>
        <v>25</v>
      </c>
      <c r="BH34" s="5"/>
      <c r="BI34" s="5"/>
      <c r="BJ34" s="5"/>
      <c r="BK34" s="5"/>
      <c r="BL34" s="5"/>
    </row>
    <row r="35" spans="4:64" ht="18" customHeight="1">
      <c r="D35" s="194"/>
      <c r="E35" s="192"/>
      <c r="F35" s="160">
        <v>2004</v>
      </c>
      <c r="G35" s="50"/>
      <c r="H35" s="51"/>
      <c r="I35" s="52"/>
      <c r="J35" s="52"/>
      <c r="K35" s="52"/>
      <c r="L35" s="60"/>
      <c r="M35" s="53"/>
      <c r="N35" s="52"/>
      <c r="O35" s="52"/>
      <c r="P35" s="52"/>
      <c r="Q35" s="61">
        <v>1</v>
      </c>
      <c r="R35" s="62">
        <v>1</v>
      </c>
      <c r="S35" s="63">
        <v>1</v>
      </c>
      <c r="T35" s="52"/>
      <c r="U35" s="63"/>
      <c r="V35" s="61"/>
      <c r="W35" s="62"/>
      <c r="X35" s="63"/>
      <c r="Y35" s="63"/>
      <c r="Z35" s="63"/>
      <c r="AA35" s="64"/>
      <c r="AB35" s="65"/>
      <c r="AC35" s="63"/>
      <c r="AD35" s="63"/>
      <c r="AE35" s="63"/>
      <c r="AF35" s="61"/>
      <c r="AG35" s="62"/>
      <c r="AH35" s="63"/>
      <c r="AI35" s="63"/>
      <c r="AJ35" s="63"/>
      <c r="AK35" s="64"/>
      <c r="AL35" s="65"/>
      <c r="AM35" s="52"/>
      <c r="AN35" s="63"/>
      <c r="AO35" s="63"/>
      <c r="AP35" s="61"/>
      <c r="AQ35" s="62"/>
      <c r="AR35" s="63"/>
      <c r="AS35" s="63"/>
      <c r="AT35" s="52"/>
      <c r="AU35" s="64"/>
      <c r="AV35" s="65"/>
      <c r="AW35" s="63"/>
      <c r="AX35" s="63"/>
      <c r="AY35" s="52"/>
      <c r="AZ35" s="60"/>
      <c r="BA35" s="51"/>
      <c r="BB35" s="52"/>
      <c r="BC35" s="52"/>
      <c r="BD35" s="52"/>
      <c r="BE35" s="60"/>
      <c r="BF35" s="172">
        <f t="shared" si="1"/>
        <v>3</v>
      </c>
      <c r="BH35" s="5"/>
      <c r="BI35" s="5"/>
      <c r="BJ35" s="5"/>
      <c r="BK35" s="5"/>
      <c r="BL35" s="5"/>
    </row>
    <row r="36" spans="4:64" ht="18" customHeight="1" thickBot="1">
      <c r="D36" s="195"/>
      <c r="E36" s="197"/>
      <c r="F36" s="161">
        <v>2006</v>
      </c>
      <c r="G36" s="94"/>
      <c r="H36" s="95"/>
      <c r="I36" s="96"/>
      <c r="J36" s="96"/>
      <c r="K36" s="96"/>
      <c r="L36" s="171">
        <v>1</v>
      </c>
      <c r="M36" s="102">
        <v>3</v>
      </c>
      <c r="N36" s="96"/>
      <c r="O36" s="100"/>
      <c r="P36" s="96"/>
      <c r="Q36" s="98">
        <v>1</v>
      </c>
      <c r="R36" s="95"/>
      <c r="S36" s="100"/>
      <c r="T36" s="100"/>
      <c r="U36" s="100"/>
      <c r="V36" s="98"/>
      <c r="W36" s="95"/>
      <c r="X36" s="100"/>
      <c r="Y36" s="100"/>
      <c r="Z36" s="100"/>
      <c r="AA36" s="101"/>
      <c r="AB36" s="102"/>
      <c r="AC36" s="100"/>
      <c r="AD36" s="100"/>
      <c r="AE36" s="100"/>
      <c r="AF36" s="98"/>
      <c r="AG36" s="99"/>
      <c r="AH36" s="100"/>
      <c r="AI36" s="100"/>
      <c r="AJ36" s="100"/>
      <c r="AK36" s="101"/>
      <c r="AL36" s="102"/>
      <c r="AM36" s="100"/>
      <c r="AN36" s="100"/>
      <c r="AO36" s="100"/>
      <c r="AP36" s="98"/>
      <c r="AQ36" s="99"/>
      <c r="AR36" s="100"/>
      <c r="AS36" s="100"/>
      <c r="AT36" s="100"/>
      <c r="AU36" s="101"/>
      <c r="AV36" s="102"/>
      <c r="AW36" s="100"/>
      <c r="AX36" s="100"/>
      <c r="AY36" s="100"/>
      <c r="AZ36" s="98"/>
      <c r="BA36" s="99"/>
      <c r="BB36" s="100"/>
      <c r="BC36" s="96"/>
      <c r="BD36" s="100"/>
      <c r="BE36" s="98"/>
      <c r="BF36" s="172">
        <f t="shared" si="1"/>
        <v>5</v>
      </c>
      <c r="BH36" s="5"/>
      <c r="BI36" s="5"/>
      <c r="BJ36" s="5"/>
      <c r="BK36" s="5"/>
      <c r="BL36" s="5"/>
    </row>
    <row r="37" spans="2:64" ht="18" customHeight="1">
      <c r="B37" s="178">
        <v>419</v>
      </c>
      <c r="D37" s="193">
        <v>8</v>
      </c>
      <c r="E37" s="196" t="s">
        <v>70</v>
      </c>
      <c r="F37" s="114">
        <v>2004</v>
      </c>
      <c r="G37" s="115"/>
      <c r="H37" s="116"/>
      <c r="I37" s="117"/>
      <c r="J37" s="117"/>
      <c r="K37" s="117"/>
      <c r="L37" s="122"/>
      <c r="M37" s="118"/>
      <c r="N37" s="117"/>
      <c r="O37" s="117"/>
      <c r="P37" s="117"/>
      <c r="Q37" s="119"/>
      <c r="R37" s="120"/>
      <c r="S37" s="19"/>
      <c r="T37" s="117"/>
      <c r="U37" s="19"/>
      <c r="V37" s="119"/>
      <c r="W37" s="120">
        <v>2</v>
      </c>
      <c r="X37" s="19"/>
      <c r="Y37" s="19"/>
      <c r="Z37" s="19"/>
      <c r="AA37" s="121"/>
      <c r="AB37" s="18"/>
      <c r="AC37" s="19"/>
      <c r="AD37" s="19">
        <v>1</v>
      </c>
      <c r="AE37" s="19"/>
      <c r="AF37" s="119"/>
      <c r="AG37" s="120"/>
      <c r="AH37" s="19"/>
      <c r="AI37" s="19"/>
      <c r="AJ37" s="19"/>
      <c r="AK37" s="121"/>
      <c r="AL37" s="18"/>
      <c r="AM37" s="117"/>
      <c r="AN37" s="19"/>
      <c r="AO37" s="19"/>
      <c r="AP37" s="119"/>
      <c r="AQ37" s="120"/>
      <c r="AR37" s="19"/>
      <c r="AS37" s="19"/>
      <c r="AT37" s="117"/>
      <c r="AU37" s="121"/>
      <c r="AV37" s="18"/>
      <c r="AW37" s="19"/>
      <c r="AX37" s="19"/>
      <c r="AY37" s="117"/>
      <c r="AZ37" s="122"/>
      <c r="BA37" s="116"/>
      <c r="BB37" s="117"/>
      <c r="BC37" s="117"/>
      <c r="BD37" s="117"/>
      <c r="BE37" s="122"/>
      <c r="BF37" s="172">
        <f t="shared" si="1"/>
        <v>3</v>
      </c>
      <c r="BH37" s="5"/>
      <c r="BI37" s="5"/>
      <c r="BJ37" s="5"/>
      <c r="BK37" s="5"/>
      <c r="BL37" s="5"/>
    </row>
    <row r="38" spans="4:64" ht="18" customHeight="1" thickBot="1">
      <c r="D38" s="198"/>
      <c r="E38" s="197"/>
      <c r="F38" s="161">
        <v>2005</v>
      </c>
      <c r="G38" s="94"/>
      <c r="H38" s="95"/>
      <c r="I38" s="96"/>
      <c r="J38" s="96"/>
      <c r="K38" s="96"/>
      <c r="L38" s="103"/>
      <c r="M38" s="97"/>
      <c r="N38" s="96"/>
      <c r="O38" s="96"/>
      <c r="P38" s="96"/>
      <c r="Q38" s="98"/>
      <c r="R38" s="99"/>
      <c r="S38" s="100"/>
      <c r="T38" s="100"/>
      <c r="U38" s="100"/>
      <c r="V38" s="98"/>
      <c r="W38" s="99"/>
      <c r="X38" s="100"/>
      <c r="Y38" s="100"/>
      <c r="Z38" s="100"/>
      <c r="AA38" s="101">
        <v>1</v>
      </c>
      <c r="AB38" s="102">
        <v>1</v>
      </c>
      <c r="AC38" s="100"/>
      <c r="AD38" s="100"/>
      <c r="AE38" s="100"/>
      <c r="AF38" s="103"/>
      <c r="AG38" s="99"/>
      <c r="AH38" s="100"/>
      <c r="AI38" s="100"/>
      <c r="AJ38" s="100"/>
      <c r="AK38" s="101"/>
      <c r="AL38" s="102"/>
      <c r="AM38" s="100">
        <v>1</v>
      </c>
      <c r="AN38" s="100"/>
      <c r="AO38" s="100"/>
      <c r="AP38" s="98"/>
      <c r="AQ38" s="99"/>
      <c r="AR38" s="100"/>
      <c r="AS38" s="100"/>
      <c r="AT38" s="100"/>
      <c r="AU38" s="101"/>
      <c r="AV38" s="102"/>
      <c r="AW38" s="100"/>
      <c r="AX38" s="100"/>
      <c r="AY38" s="100"/>
      <c r="AZ38" s="103"/>
      <c r="BA38" s="95"/>
      <c r="BB38" s="96"/>
      <c r="BC38" s="96"/>
      <c r="BD38" s="96"/>
      <c r="BE38" s="103"/>
      <c r="BF38" s="172">
        <f t="shared" si="1"/>
        <v>3</v>
      </c>
      <c r="BH38" s="5"/>
      <c r="BI38" s="5"/>
      <c r="BJ38" s="5"/>
      <c r="BK38" s="5"/>
      <c r="BL38" s="5"/>
    </row>
    <row r="40" spans="2:58" s="5" customFormat="1" ht="18" customHeight="1">
      <c r="B40" s="182"/>
      <c r="C40" s="2"/>
      <c r="D40" s="2"/>
      <c r="E40" s="2"/>
      <c r="BF40" s="182"/>
    </row>
    <row r="41" spans="2:58" s="5" customFormat="1" ht="18" customHeight="1">
      <c r="B41" s="182"/>
      <c r="C41" s="2"/>
      <c r="D41" s="2"/>
      <c r="E41" s="2"/>
      <c r="AZ41" s="14"/>
      <c r="BA41" s="14"/>
      <c r="BB41" s="13"/>
      <c r="BC41" s="13"/>
      <c r="BD41" s="13"/>
      <c r="BE41" s="13"/>
      <c r="BF41" s="182"/>
    </row>
    <row r="42" spans="2:58" s="5" customFormat="1" ht="18" customHeight="1">
      <c r="B42" s="182"/>
      <c r="C42" s="2"/>
      <c r="D42" s="14"/>
      <c r="E42" s="14"/>
      <c r="F42" s="13"/>
      <c r="G42" s="13"/>
      <c r="H42" s="190"/>
      <c r="I42" s="191"/>
      <c r="J42" s="191"/>
      <c r="K42" s="191"/>
      <c r="L42" s="191"/>
      <c r="M42" s="190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0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82"/>
    </row>
    <row r="43" spans="2:58" s="5" customFormat="1" ht="18" customHeight="1">
      <c r="B43" s="182"/>
      <c r="C43" s="2"/>
      <c r="D43" s="14"/>
      <c r="E43" s="14"/>
      <c r="F43" s="13"/>
      <c r="BF43" s="182"/>
    </row>
    <row r="44" spans="2:58" s="5" customFormat="1" ht="18" customHeight="1">
      <c r="B44" s="182"/>
      <c r="C44" s="2"/>
      <c r="D44" s="192"/>
      <c r="E44" s="192"/>
      <c r="BF44" s="182"/>
    </row>
    <row r="45" spans="2:58" s="5" customFormat="1" ht="18" customHeight="1">
      <c r="B45" s="182"/>
      <c r="C45" s="2"/>
      <c r="D45" s="192"/>
      <c r="E45" s="192"/>
      <c r="BF45" s="182"/>
    </row>
    <row r="46" spans="2:58" s="5" customFormat="1" ht="18" customHeight="1">
      <c r="B46" s="182"/>
      <c r="C46" s="2"/>
      <c r="D46" s="192"/>
      <c r="E46" s="192"/>
      <c r="BF46" s="182"/>
    </row>
    <row r="47" spans="2:58" s="5" customFormat="1" ht="18" customHeight="1">
      <c r="B47" s="182"/>
      <c r="C47" s="2"/>
      <c r="D47" s="192"/>
      <c r="E47" s="192"/>
      <c r="BF47" s="182"/>
    </row>
    <row r="48" spans="2:58" s="5" customFormat="1" ht="18" customHeight="1">
      <c r="B48" s="182"/>
      <c r="C48" s="2"/>
      <c r="D48" s="192"/>
      <c r="E48" s="192"/>
      <c r="BF48" s="182"/>
    </row>
    <row r="49" spans="2:58" s="5" customFormat="1" ht="18" customHeight="1">
      <c r="B49" s="182"/>
      <c r="C49" s="2"/>
      <c r="D49" s="2"/>
      <c r="E49" s="2"/>
      <c r="BF49" s="182"/>
    </row>
    <row r="50" spans="2:58" s="5" customFormat="1" ht="18" customHeight="1">
      <c r="B50" s="182"/>
      <c r="C50" s="2"/>
      <c r="D50" s="192"/>
      <c r="E50" s="192"/>
      <c r="BF50" s="182"/>
    </row>
    <row r="51" spans="2:58" s="5" customFormat="1" ht="18" customHeight="1">
      <c r="B51" s="182"/>
      <c r="C51" s="2"/>
      <c r="D51" s="192"/>
      <c r="E51" s="192"/>
      <c r="BF51" s="182"/>
    </row>
    <row r="52" spans="2:58" s="5" customFormat="1" ht="18" customHeight="1">
      <c r="B52" s="182"/>
      <c r="C52" s="2"/>
      <c r="D52" s="192"/>
      <c r="E52" s="192"/>
      <c r="BF52" s="182"/>
    </row>
    <row r="53" spans="2:58" s="5" customFormat="1" ht="18" customHeight="1">
      <c r="B53" s="182"/>
      <c r="C53" s="2"/>
      <c r="D53" s="192"/>
      <c r="E53" s="192"/>
      <c r="BF53" s="182"/>
    </row>
    <row r="54" spans="2:58" s="5" customFormat="1" ht="18" customHeight="1">
      <c r="B54" s="182"/>
      <c r="C54" s="2"/>
      <c r="D54" s="192"/>
      <c r="E54" s="192"/>
      <c r="BF54" s="182"/>
    </row>
    <row r="55" spans="2:58" s="5" customFormat="1" ht="18" customHeight="1">
      <c r="B55" s="182"/>
      <c r="C55" s="2"/>
      <c r="D55" s="2"/>
      <c r="E55" s="2"/>
      <c r="BF55" s="182"/>
    </row>
    <row r="56" spans="2:58" s="5" customFormat="1" ht="18" customHeight="1">
      <c r="B56" s="182"/>
      <c r="C56" s="2"/>
      <c r="D56" s="2"/>
      <c r="E56" s="2"/>
      <c r="BF56" s="182"/>
    </row>
    <row r="57" spans="2:58" s="5" customFormat="1" ht="18" customHeight="1">
      <c r="B57" s="182"/>
      <c r="C57" s="2"/>
      <c r="D57" s="192"/>
      <c r="E57" s="192"/>
      <c r="BF57" s="182"/>
    </row>
    <row r="58" spans="2:58" s="5" customFormat="1" ht="18" customHeight="1">
      <c r="B58" s="182"/>
      <c r="C58" s="2"/>
      <c r="D58" s="192"/>
      <c r="E58" s="192"/>
      <c r="BF58" s="182"/>
    </row>
    <row r="59" spans="2:58" s="5" customFormat="1" ht="18" customHeight="1">
      <c r="B59" s="182"/>
      <c r="C59" s="2"/>
      <c r="D59" s="192"/>
      <c r="E59" s="192"/>
      <c r="BF59" s="182"/>
    </row>
    <row r="60" spans="2:58" s="5" customFormat="1" ht="18" customHeight="1">
      <c r="B60" s="182"/>
      <c r="C60" s="2"/>
      <c r="D60" s="192"/>
      <c r="E60" s="192"/>
      <c r="BF60" s="182"/>
    </row>
    <row r="61" spans="2:58" s="5" customFormat="1" ht="18" customHeight="1">
      <c r="B61" s="182"/>
      <c r="C61" s="2"/>
      <c r="D61" s="192"/>
      <c r="E61" s="192"/>
      <c r="BF61" s="182"/>
    </row>
    <row r="62" spans="2:58" s="5" customFormat="1" ht="18" customHeight="1">
      <c r="B62" s="182"/>
      <c r="C62" s="2"/>
      <c r="D62" s="2"/>
      <c r="E62" s="2"/>
      <c r="BF62" s="182"/>
    </row>
    <row r="63" spans="2:58" s="5" customFormat="1" ht="18" customHeight="1">
      <c r="B63" s="182"/>
      <c r="C63" s="2"/>
      <c r="D63" s="192"/>
      <c r="E63" s="192"/>
      <c r="BF63" s="182"/>
    </row>
    <row r="64" spans="2:58" s="5" customFormat="1" ht="18" customHeight="1">
      <c r="B64" s="182"/>
      <c r="C64" s="2"/>
      <c r="D64" s="192"/>
      <c r="E64" s="192"/>
      <c r="BF64" s="182"/>
    </row>
    <row r="65" spans="2:58" s="5" customFormat="1" ht="18" customHeight="1">
      <c r="B65" s="182"/>
      <c r="C65" s="2"/>
      <c r="D65" s="192"/>
      <c r="E65" s="192"/>
      <c r="BF65" s="182"/>
    </row>
    <row r="66" spans="2:58" s="5" customFormat="1" ht="18" customHeight="1">
      <c r="B66" s="182"/>
      <c r="C66" s="2"/>
      <c r="D66" s="192"/>
      <c r="E66" s="192"/>
      <c r="BF66" s="182"/>
    </row>
    <row r="67" spans="2:58" s="5" customFormat="1" ht="18" customHeight="1">
      <c r="B67" s="182"/>
      <c r="C67" s="2"/>
      <c r="D67" s="192"/>
      <c r="E67" s="192"/>
      <c r="BF67" s="182"/>
    </row>
    <row r="68" spans="2:58" s="5" customFormat="1" ht="18" customHeight="1">
      <c r="B68" s="182"/>
      <c r="C68" s="2"/>
      <c r="D68" s="192"/>
      <c r="E68" s="192"/>
      <c r="BF68" s="182"/>
    </row>
    <row r="69" spans="2:58" s="5" customFormat="1" ht="18" customHeight="1">
      <c r="B69" s="182"/>
      <c r="C69" s="2"/>
      <c r="D69" s="192"/>
      <c r="E69" s="192"/>
      <c r="BF69" s="182"/>
    </row>
    <row r="70" spans="2:58" s="5" customFormat="1" ht="18" customHeight="1">
      <c r="B70" s="182"/>
      <c r="C70" s="2"/>
      <c r="D70" s="192"/>
      <c r="E70" s="192"/>
      <c r="BF70" s="182"/>
    </row>
    <row r="71" spans="2:58" s="5" customFormat="1" ht="18" customHeight="1">
      <c r="B71" s="182"/>
      <c r="C71" s="2"/>
      <c r="D71" s="192"/>
      <c r="E71" s="192"/>
      <c r="BF71" s="182"/>
    </row>
    <row r="72" spans="2:58" s="5" customFormat="1" ht="18" customHeight="1">
      <c r="B72" s="182"/>
      <c r="C72" s="2"/>
      <c r="D72" s="192"/>
      <c r="E72" s="192"/>
      <c r="BF72" s="182"/>
    </row>
    <row r="73" spans="2:58" s="5" customFormat="1" ht="18" customHeight="1">
      <c r="B73" s="182"/>
      <c r="C73" s="2"/>
      <c r="D73" s="2"/>
      <c r="E73" s="2"/>
      <c r="BF73" s="182"/>
    </row>
    <row r="74" spans="2:58" s="5" customFormat="1" ht="18" customHeight="1">
      <c r="B74" s="182"/>
      <c r="C74" s="2"/>
      <c r="D74" s="192"/>
      <c r="E74" s="192"/>
      <c r="BF74" s="182"/>
    </row>
    <row r="75" spans="2:58" s="5" customFormat="1" ht="18" customHeight="1">
      <c r="B75" s="182"/>
      <c r="C75" s="2"/>
      <c r="D75" s="192"/>
      <c r="E75" s="192"/>
      <c r="BF75" s="182"/>
    </row>
    <row r="76" spans="2:58" s="5" customFormat="1" ht="18" customHeight="1">
      <c r="B76" s="182"/>
      <c r="C76" s="2"/>
      <c r="D76" s="192"/>
      <c r="E76" s="192"/>
      <c r="BF76" s="182"/>
    </row>
    <row r="77" spans="2:58" s="5" customFormat="1" ht="18" customHeight="1">
      <c r="B77" s="182"/>
      <c r="C77" s="2"/>
      <c r="D77" s="192"/>
      <c r="E77" s="192"/>
      <c r="BF77" s="182"/>
    </row>
    <row r="78" spans="2:58" s="5" customFormat="1" ht="18" customHeight="1">
      <c r="B78" s="182"/>
      <c r="C78" s="2"/>
      <c r="D78" s="2"/>
      <c r="E78" s="2"/>
      <c r="BF78" s="182"/>
    </row>
    <row r="79" spans="2:58" s="5" customFormat="1" ht="18" customHeight="1">
      <c r="B79" s="182"/>
      <c r="C79" s="2"/>
      <c r="D79" s="2"/>
      <c r="E79" s="2"/>
      <c r="BF79" s="182"/>
    </row>
    <row r="80" spans="2:58" s="5" customFormat="1" ht="18" customHeight="1">
      <c r="B80" s="182"/>
      <c r="C80" s="2"/>
      <c r="D80" s="2"/>
      <c r="E80" s="2"/>
      <c r="BF80" s="182"/>
    </row>
    <row r="81" spans="2:58" s="5" customFormat="1" ht="18" customHeight="1">
      <c r="B81" s="182"/>
      <c r="C81" s="2"/>
      <c r="D81" s="2"/>
      <c r="E81" s="2"/>
      <c r="BF81" s="182"/>
    </row>
    <row r="82" spans="2:58" s="5" customFormat="1" ht="18" customHeight="1">
      <c r="B82" s="182"/>
      <c r="C82" s="2"/>
      <c r="D82" s="2"/>
      <c r="E82" s="2"/>
      <c r="BF82" s="182"/>
    </row>
    <row r="83" spans="2:58" s="5" customFormat="1" ht="18" customHeight="1">
      <c r="B83" s="182"/>
      <c r="C83" s="2"/>
      <c r="D83" s="192"/>
      <c r="E83" s="192"/>
      <c r="BF83" s="182"/>
    </row>
    <row r="84" spans="2:58" s="5" customFormat="1" ht="18" customHeight="1">
      <c r="B84" s="182"/>
      <c r="C84" s="2"/>
      <c r="D84" s="192"/>
      <c r="E84" s="192"/>
      <c r="BF84" s="182"/>
    </row>
    <row r="85" spans="2:58" s="5" customFormat="1" ht="18" customHeight="1">
      <c r="B85" s="182"/>
      <c r="C85" s="2"/>
      <c r="D85" s="192"/>
      <c r="E85" s="192"/>
      <c r="BF85" s="182"/>
    </row>
    <row r="86" spans="2:58" s="5" customFormat="1" ht="18" customHeight="1">
      <c r="B86" s="182"/>
      <c r="C86" s="2"/>
      <c r="D86" s="192"/>
      <c r="E86" s="192"/>
      <c r="BF86" s="182"/>
    </row>
    <row r="87" spans="2:58" s="5" customFormat="1" ht="18" customHeight="1">
      <c r="B87" s="182"/>
      <c r="C87" s="2"/>
      <c r="D87" s="192"/>
      <c r="E87" s="192"/>
      <c r="BF87" s="182"/>
    </row>
    <row r="88" spans="2:58" s="5" customFormat="1" ht="18" customHeight="1">
      <c r="B88" s="182"/>
      <c r="C88" s="2"/>
      <c r="D88" s="192"/>
      <c r="E88" s="192"/>
      <c r="BF88" s="182"/>
    </row>
    <row r="89" spans="2:58" s="5" customFormat="1" ht="18" customHeight="1">
      <c r="B89" s="182"/>
      <c r="C89" s="2"/>
      <c r="D89" s="192"/>
      <c r="E89" s="192"/>
      <c r="BF89" s="182"/>
    </row>
    <row r="90" spans="2:58" s="5" customFormat="1" ht="18" customHeight="1">
      <c r="B90" s="182"/>
      <c r="C90" s="2"/>
      <c r="D90" s="192"/>
      <c r="E90" s="192"/>
      <c r="BF90" s="182"/>
    </row>
    <row r="91" spans="2:58" s="5" customFormat="1" ht="18" customHeight="1">
      <c r="B91" s="182"/>
      <c r="C91" s="2"/>
      <c r="D91" s="192"/>
      <c r="E91" s="192"/>
      <c r="BF91" s="182"/>
    </row>
    <row r="92" spans="2:58" s="5" customFormat="1" ht="18" customHeight="1">
      <c r="B92" s="182"/>
      <c r="C92" s="2"/>
      <c r="D92" s="192"/>
      <c r="E92" s="192"/>
      <c r="BF92" s="182"/>
    </row>
    <row r="93" spans="2:58" s="5" customFormat="1" ht="18" customHeight="1">
      <c r="B93" s="182"/>
      <c r="C93" s="2"/>
      <c r="D93" s="192"/>
      <c r="E93" s="192"/>
      <c r="BF93" s="182"/>
    </row>
    <row r="94" spans="2:58" s="5" customFormat="1" ht="18" customHeight="1">
      <c r="B94" s="182"/>
      <c r="C94" s="2"/>
      <c r="D94" s="192"/>
      <c r="E94" s="192"/>
      <c r="BF94" s="182"/>
    </row>
    <row r="95" spans="2:58" s="5" customFormat="1" ht="18" customHeight="1">
      <c r="B95" s="182"/>
      <c r="C95" s="2"/>
      <c r="D95" s="192"/>
      <c r="E95" s="192"/>
      <c r="BF95" s="182"/>
    </row>
    <row r="96" spans="2:58" s="5" customFormat="1" ht="18" customHeight="1">
      <c r="B96" s="182"/>
      <c r="C96" s="2"/>
      <c r="D96" s="192"/>
      <c r="E96" s="192"/>
      <c r="BF96" s="182"/>
    </row>
    <row r="97" spans="2:58" s="5" customFormat="1" ht="18" customHeight="1">
      <c r="B97" s="182"/>
      <c r="C97" s="2"/>
      <c r="D97" s="192"/>
      <c r="E97" s="192"/>
      <c r="BF97" s="182"/>
    </row>
    <row r="98" spans="2:58" s="5" customFormat="1" ht="18" customHeight="1">
      <c r="B98" s="182"/>
      <c r="C98" s="2"/>
      <c r="D98" s="2"/>
      <c r="E98" s="2"/>
      <c r="BF98" s="182"/>
    </row>
    <row r="99" spans="2:58" s="5" customFormat="1" ht="18" customHeight="1">
      <c r="B99" s="182"/>
      <c r="C99" s="2"/>
      <c r="D99" s="2"/>
      <c r="E99" s="2"/>
      <c r="BF99" s="182"/>
    </row>
    <row r="100" spans="2:58" s="5" customFormat="1" ht="18" customHeight="1">
      <c r="B100" s="182"/>
      <c r="C100" s="2"/>
      <c r="D100" s="192"/>
      <c r="E100" s="192"/>
      <c r="BF100" s="182"/>
    </row>
    <row r="101" spans="2:58" s="5" customFormat="1" ht="18" customHeight="1">
      <c r="B101" s="182"/>
      <c r="C101" s="2"/>
      <c r="D101" s="192"/>
      <c r="E101" s="192"/>
      <c r="BF101" s="182"/>
    </row>
    <row r="102" spans="2:58" s="5" customFormat="1" ht="18" customHeight="1">
      <c r="B102" s="182"/>
      <c r="C102" s="2"/>
      <c r="D102" s="192"/>
      <c r="E102" s="192"/>
      <c r="BF102" s="182"/>
    </row>
    <row r="103" spans="2:58" s="5" customFormat="1" ht="18" customHeight="1">
      <c r="B103" s="182"/>
      <c r="C103" s="2"/>
      <c r="D103" s="192"/>
      <c r="E103" s="192"/>
      <c r="BF103" s="182"/>
    </row>
    <row r="104" spans="2:58" s="5" customFormat="1" ht="18" customHeight="1">
      <c r="B104" s="182"/>
      <c r="C104" s="2"/>
      <c r="D104" s="2"/>
      <c r="E104" s="2"/>
      <c r="BF104" s="182"/>
    </row>
    <row r="105" spans="2:58" s="5" customFormat="1" ht="18" customHeight="1">
      <c r="B105" s="182"/>
      <c r="C105" s="2"/>
      <c r="D105" s="2"/>
      <c r="E105" s="2"/>
      <c r="BF105" s="182"/>
    </row>
    <row r="106" spans="2:58" s="5" customFormat="1" ht="18" customHeight="1">
      <c r="B106" s="182"/>
      <c r="C106" s="2"/>
      <c r="D106" s="2"/>
      <c r="E106" s="2"/>
      <c r="BF106" s="182"/>
    </row>
    <row r="107" spans="2:58" s="5" customFormat="1" ht="18" customHeight="1">
      <c r="B107" s="182"/>
      <c r="C107" s="2"/>
      <c r="D107" s="2"/>
      <c r="E107" s="2"/>
      <c r="BF107" s="182"/>
    </row>
    <row r="108" spans="2:58" s="5" customFormat="1" ht="18" customHeight="1">
      <c r="B108" s="182"/>
      <c r="C108" s="2"/>
      <c r="D108" s="2"/>
      <c r="E108" s="2"/>
      <c r="BF108" s="182"/>
    </row>
    <row r="109" spans="2:58" s="5" customFormat="1" ht="18" customHeight="1">
      <c r="B109" s="182"/>
      <c r="C109" s="2"/>
      <c r="D109" s="2"/>
      <c r="E109" s="2"/>
      <c r="BF109" s="182"/>
    </row>
    <row r="110" spans="2:58" s="5" customFormat="1" ht="18" customHeight="1">
      <c r="B110" s="182"/>
      <c r="C110" s="2"/>
      <c r="D110" s="2"/>
      <c r="E110" s="2"/>
      <c r="BF110" s="182"/>
    </row>
    <row r="111" spans="2:58" s="5" customFormat="1" ht="18" customHeight="1">
      <c r="B111" s="182"/>
      <c r="C111" s="2"/>
      <c r="D111" s="2"/>
      <c r="E111" s="2"/>
      <c r="BF111" s="182"/>
    </row>
    <row r="112" spans="2:58" s="5" customFormat="1" ht="18" customHeight="1">
      <c r="B112" s="182"/>
      <c r="C112" s="2"/>
      <c r="D112" s="2"/>
      <c r="E112" s="2"/>
      <c r="BF112" s="182"/>
    </row>
    <row r="113" spans="2:58" s="5" customFormat="1" ht="18" customHeight="1">
      <c r="B113" s="182"/>
      <c r="C113" s="2"/>
      <c r="D113" s="2"/>
      <c r="E113" s="2"/>
      <c r="BF113" s="182"/>
    </row>
  </sheetData>
  <mergeCells count="39">
    <mergeCell ref="H3:L3"/>
    <mergeCell ref="M3:AP3"/>
    <mergeCell ref="AQ3:BE3"/>
    <mergeCell ref="D5:D12"/>
    <mergeCell ref="E5:E12"/>
    <mergeCell ref="D14:D21"/>
    <mergeCell ref="E14:E21"/>
    <mergeCell ref="D22:D24"/>
    <mergeCell ref="D26:D33"/>
    <mergeCell ref="E26:E33"/>
    <mergeCell ref="D34:D36"/>
    <mergeCell ref="E34:E36"/>
    <mergeCell ref="D37:D38"/>
    <mergeCell ref="E37:E38"/>
    <mergeCell ref="D50:D54"/>
    <mergeCell ref="E50:E54"/>
    <mergeCell ref="D57:D61"/>
    <mergeCell ref="E57:E61"/>
    <mergeCell ref="D63:D67"/>
    <mergeCell ref="E63:E67"/>
    <mergeCell ref="D68:D72"/>
    <mergeCell ref="E68:E72"/>
    <mergeCell ref="D74:D77"/>
    <mergeCell ref="E74:E77"/>
    <mergeCell ref="D83:D87"/>
    <mergeCell ref="E83:E87"/>
    <mergeCell ref="D88:D92"/>
    <mergeCell ref="E88:E92"/>
    <mergeCell ref="D93:D95"/>
    <mergeCell ref="E93:E95"/>
    <mergeCell ref="D96:D97"/>
    <mergeCell ref="E96:E97"/>
    <mergeCell ref="D100:D103"/>
    <mergeCell ref="E100:E103"/>
    <mergeCell ref="H42:L42"/>
    <mergeCell ref="M42:AP42"/>
    <mergeCell ref="AQ42:BE42"/>
    <mergeCell ref="D44:D48"/>
    <mergeCell ref="E44:E48"/>
  </mergeCells>
  <conditionalFormatting sqref="BG3:BG65536 BH1:BH2">
    <cfRule type="cellIs" priority="1" dxfId="0" operator="equal" stopIfTrue="1">
      <formula>0</formula>
    </cfRule>
  </conditionalFormatting>
  <conditionalFormatting sqref="BF5:BF38">
    <cfRule type="cellIs" priority="2" dxfId="1" operator="equal" stopIfTrue="1">
      <formula>0</formula>
    </cfRule>
  </conditionalFormatting>
  <printOptions/>
  <pageMargins left="0.1968503937007874" right="0" top="0.5905511811023623" bottom="0" header="0" footer="0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2"/>
  <sheetViews>
    <sheetView showGridLines="0" workbookViewId="0" topLeftCell="A27">
      <selection activeCell="X45" sqref="X45"/>
    </sheetView>
  </sheetViews>
  <sheetFormatPr defaultColWidth="9.140625" defaultRowHeight="18" customHeight="1"/>
  <cols>
    <col min="1" max="1" width="2.421875" style="1" customWidth="1"/>
    <col min="2" max="2" width="4.28125" style="178" bestFit="1" customWidth="1"/>
    <col min="3" max="3" width="3.421875" style="11" bestFit="1" customWidth="1"/>
    <col min="4" max="4" width="3.421875" style="6" customWidth="1"/>
    <col min="5" max="5" width="13.00390625" style="6" customWidth="1"/>
    <col min="6" max="6" width="5.140625" style="3" bestFit="1" customWidth="1"/>
    <col min="7" max="11" width="3.421875" style="3" bestFit="1" customWidth="1"/>
    <col min="12" max="12" width="3.421875" style="3" customWidth="1"/>
    <col min="13" max="22" width="3.421875" style="1" bestFit="1" customWidth="1"/>
    <col min="23" max="24" width="3.421875" style="1" customWidth="1"/>
    <col min="25" max="26" width="3.421875" style="1" bestFit="1" customWidth="1"/>
    <col min="27" max="27" width="3.421875" style="1" customWidth="1"/>
    <col min="28" max="28" width="3.421875" style="1" bestFit="1" customWidth="1"/>
    <col min="29" max="34" width="3.421875" style="1" customWidth="1"/>
    <col min="35" max="35" width="3.421875" style="1" bestFit="1" customWidth="1"/>
    <col min="36" max="42" width="3.421875" style="1" customWidth="1"/>
    <col min="43" max="43" width="3.421875" style="1" bestFit="1" customWidth="1"/>
    <col min="44" max="44" width="3.421875" style="1" customWidth="1"/>
    <col min="45" max="51" width="3.421875" style="1" bestFit="1" customWidth="1"/>
    <col min="52" max="52" width="3.421875" style="1" customWidth="1"/>
    <col min="53" max="54" width="3.421875" style="1" bestFit="1" customWidth="1"/>
    <col min="55" max="56" width="3.421875" style="1" customWidth="1"/>
    <col min="57" max="57" width="3.421875" style="1" bestFit="1" customWidth="1"/>
    <col min="58" max="58" width="3.421875" style="172" customWidth="1"/>
    <col min="59" max="59" width="3.421875" style="1" customWidth="1"/>
    <col min="60" max="16384" width="2.421875" style="1" customWidth="1"/>
  </cols>
  <sheetData>
    <row r="1" spans="1:60" ht="16.5" customHeight="1">
      <c r="A1" s="3"/>
      <c r="B1" s="172"/>
      <c r="C1" s="3"/>
      <c r="G1" s="3">
        <v>11</v>
      </c>
      <c r="H1" s="3">
        <v>11</v>
      </c>
      <c r="I1" s="3">
        <v>11</v>
      </c>
      <c r="J1" s="3">
        <v>11</v>
      </c>
      <c r="K1" s="3">
        <v>11</v>
      </c>
      <c r="L1" s="3">
        <v>11</v>
      </c>
      <c r="M1" s="3">
        <v>11</v>
      </c>
      <c r="N1" s="3">
        <v>11</v>
      </c>
      <c r="O1" s="3">
        <v>11</v>
      </c>
      <c r="P1" s="3">
        <v>11</v>
      </c>
      <c r="Q1" s="3">
        <v>11</v>
      </c>
      <c r="R1" s="3">
        <v>11</v>
      </c>
      <c r="S1" s="3">
        <v>11</v>
      </c>
      <c r="T1" s="3">
        <v>11</v>
      </c>
      <c r="U1" s="3">
        <v>11</v>
      </c>
      <c r="V1" s="3">
        <v>11</v>
      </c>
      <c r="W1" s="3">
        <v>11</v>
      </c>
      <c r="X1" s="3">
        <v>11</v>
      </c>
      <c r="Y1" s="3">
        <v>11</v>
      </c>
      <c r="Z1" s="3">
        <v>11</v>
      </c>
      <c r="AA1" s="3">
        <v>11</v>
      </c>
      <c r="AB1" s="3">
        <v>11</v>
      </c>
      <c r="AC1" s="3">
        <v>11</v>
      </c>
      <c r="AD1" s="3">
        <v>11</v>
      </c>
      <c r="AE1" s="3">
        <v>11</v>
      </c>
      <c r="AF1" s="3">
        <v>11</v>
      </c>
      <c r="AG1" s="3">
        <v>11</v>
      </c>
      <c r="AH1" s="3">
        <v>11</v>
      </c>
      <c r="AI1" s="3">
        <v>11</v>
      </c>
      <c r="AJ1" s="3">
        <v>11</v>
      </c>
      <c r="AK1" s="3">
        <v>11</v>
      </c>
      <c r="AL1" s="3">
        <v>11</v>
      </c>
      <c r="AM1" s="3">
        <v>11</v>
      </c>
      <c r="AN1" s="3">
        <v>11</v>
      </c>
      <c r="AO1" s="3">
        <v>11</v>
      </c>
      <c r="AP1" s="3">
        <v>11</v>
      </c>
      <c r="AQ1" s="3">
        <v>11</v>
      </c>
      <c r="AR1" s="3">
        <v>11</v>
      </c>
      <c r="AS1" s="3">
        <v>11</v>
      </c>
      <c r="AT1" s="3">
        <v>11</v>
      </c>
      <c r="AU1" s="3">
        <v>11</v>
      </c>
      <c r="AV1" s="3">
        <v>11</v>
      </c>
      <c r="AW1" s="3">
        <v>11</v>
      </c>
      <c r="AX1" s="3">
        <v>11</v>
      </c>
      <c r="AY1" s="3">
        <v>11</v>
      </c>
      <c r="AZ1" s="3">
        <v>11</v>
      </c>
      <c r="BA1" s="3">
        <v>11</v>
      </c>
      <c r="BB1" s="3">
        <v>11</v>
      </c>
      <c r="BC1" s="3">
        <v>11</v>
      </c>
      <c r="BD1" s="3">
        <v>11</v>
      </c>
      <c r="BE1" s="3">
        <v>11</v>
      </c>
      <c r="BF1" s="172">
        <v>11</v>
      </c>
      <c r="BG1" s="3">
        <v>11</v>
      </c>
      <c r="BH1" s="3"/>
    </row>
    <row r="2" spans="1:60" s="178" customFormat="1" ht="16.5" customHeight="1" thickBot="1">
      <c r="A2" s="172"/>
      <c r="B2" s="172"/>
      <c r="C2" s="172"/>
      <c r="D2" s="173"/>
      <c r="E2" s="173" t="s">
        <v>87</v>
      </c>
      <c r="F2" s="172"/>
      <c r="G2" s="172"/>
      <c r="H2" s="172"/>
      <c r="I2" s="172"/>
      <c r="J2" s="174" t="s">
        <v>80</v>
      </c>
      <c r="K2" s="172"/>
      <c r="L2" s="172"/>
      <c r="M2" s="172"/>
      <c r="N2" s="172"/>
      <c r="O2" s="172"/>
      <c r="P2" s="174" t="s">
        <v>81</v>
      </c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5" t="s">
        <v>82</v>
      </c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6"/>
      <c r="AN2" s="175" t="s">
        <v>83</v>
      </c>
      <c r="AO2" s="172"/>
      <c r="AP2" s="172"/>
      <c r="AQ2" s="172"/>
      <c r="AR2" s="172"/>
      <c r="AS2" s="172"/>
      <c r="AT2" s="172"/>
      <c r="AU2" s="172"/>
      <c r="AV2" s="172"/>
      <c r="AW2" s="172"/>
      <c r="AX2" s="173" t="s">
        <v>85</v>
      </c>
      <c r="AZ2" s="172"/>
      <c r="BB2" s="172"/>
      <c r="BC2" s="179" t="s">
        <v>84</v>
      </c>
      <c r="BD2" s="177"/>
      <c r="BF2" s="172"/>
      <c r="BG2" s="172"/>
      <c r="BH2" s="172"/>
    </row>
    <row r="3" spans="2:58" s="4" customFormat="1" ht="18" customHeight="1" thickBot="1">
      <c r="B3" s="181"/>
      <c r="C3" s="12"/>
      <c r="D3" s="8" t="s">
        <v>35</v>
      </c>
      <c r="E3" s="9"/>
      <c r="F3" s="10"/>
      <c r="G3" s="145" t="s">
        <v>73</v>
      </c>
      <c r="H3" s="202" t="s">
        <v>74</v>
      </c>
      <c r="I3" s="203"/>
      <c r="J3" s="203"/>
      <c r="K3" s="203"/>
      <c r="L3" s="203"/>
      <c r="M3" s="204" t="s">
        <v>75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5"/>
      <c r="AQ3" s="206" t="s">
        <v>76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5"/>
      <c r="BF3" s="177"/>
    </row>
    <row r="4" spans="2:57" ht="18" customHeight="1" thickBot="1">
      <c r="B4" s="180" t="s">
        <v>86</v>
      </c>
      <c r="D4" s="143" t="s">
        <v>36</v>
      </c>
      <c r="E4" s="7"/>
      <c r="F4" s="144"/>
      <c r="G4" s="146">
        <v>20</v>
      </c>
      <c r="H4" s="74">
        <v>5</v>
      </c>
      <c r="I4" s="72">
        <v>15</v>
      </c>
      <c r="J4" s="147">
        <v>20</v>
      </c>
      <c r="K4" s="72">
        <v>25</v>
      </c>
      <c r="L4" s="76">
        <v>31</v>
      </c>
      <c r="M4" s="148">
        <v>1</v>
      </c>
      <c r="N4" s="149">
        <f>M4+1</f>
        <v>2</v>
      </c>
      <c r="O4" s="149">
        <f aca="true" t="shared" si="0" ref="O4:W4">N4+1</f>
        <v>3</v>
      </c>
      <c r="P4" s="149">
        <f t="shared" si="0"/>
        <v>4</v>
      </c>
      <c r="Q4" s="150">
        <f t="shared" si="0"/>
        <v>5</v>
      </c>
      <c r="R4" s="151">
        <f t="shared" si="0"/>
        <v>6</v>
      </c>
      <c r="S4" s="152">
        <f t="shared" si="0"/>
        <v>7</v>
      </c>
      <c r="T4" s="152">
        <f t="shared" si="0"/>
        <v>8</v>
      </c>
      <c r="U4" s="152">
        <f t="shared" si="0"/>
        <v>9</v>
      </c>
      <c r="V4" s="153">
        <f t="shared" si="0"/>
        <v>10</v>
      </c>
      <c r="W4" s="154">
        <f t="shared" si="0"/>
        <v>11</v>
      </c>
      <c r="X4" s="137">
        <v>12</v>
      </c>
      <c r="Y4" s="137">
        <v>13</v>
      </c>
      <c r="Z4" s="137">
        <v>14</v>
      </c>
      <c r="AA4" s="141">
        <v>15</v>
      </c>
      <c r="AB4" s="155">
        <v>16</v>
      </c>
      <c r="AC4" s="156">
        <v>17</v>
      </c>
      <c r="AD4" s="156">
        <v>18</v>
      </c>
      <c r="AE4" s="156">
        <v>19</v>
      </c>
      <c r="AF4" s="157">
        <v>20</v>
      </c>
      <c r="AG4" s="139">
        <v>21</v>
      </c>
      <c r="AH4" s="137">
        <v>22</v>
      </c>
      <c r="AI4" s="137">
        <v>23</v>
      </c>
      <c r="AJ4" s="137">
        <v>24</v>
      </c>
      <c r="AK4" s="141">
        <v>25</v>
      </c>
      <c r="AL4" s="155">
        <v>26</v>
      </c>
      <c r="AM4" s="156">
        <v>27</v>
      </c>
      <c r="AN4" s="156">
        <v>28</v>
      </c>
      <c r="AO4" s="156">
        <v>29</v>
      </c>
      <c r="AP4" s="157">
        <v>30</v>
      </c>
      <c r="AQ4" s="158">
        <v>1</v>
      </c>
      <c r="AR4" s="156">
        <v>2</v>
      </c>
      <c r="AS4" s="156">
        <v>3</v>
      </c>
      <c r="AT4" s="156">
        <v>4</v>
      </c>
      <c r="AU4" s="159">
        <v>5</v>
      </c>
      <c r="AV4" s="155">
        <v>6</v>
      </c>
      <c r="AW4" s="156">
        <v>7</v>
      </c>
      <c r="AX4" s="156">
        <v>8</v>
      </c>
      <c r="AY4" s="156">
        <v>9</v>
      </c>
      <c r="AZ4" s="157">
        <v>10</v>
      </c>
      <c r="BA4" s="158">
        <v>11</v>
      </c>
      <c r="BB4" s="156">
        <v>12</v>
      </c>
      <c r="BC4" s="156">
        <v>13</v>
      </c>
      <c r="BD4" s="156">
        <v>14</v>
      </c>
      <c r="BE4" s="157">
        <v>15</v>
      </c>
    </row>
    <row r="5" spans="2:64" ht="18" customHeight="1">
      <c r="B5" s="178">
        <v>425</v>
      </c>
      <c r="D5" s="208">
        <v>9</v>
      </c>
      <c r="E5" s="212" t="s">
        <v>69</v>
      </c>
      <c r="F5" s="114">
        <v>1999</v>
      </c>
      <c r="G5" s="22"/>
      <c r="H5" s="23"/>
      <c r="I5" s="24"/>
      <c r="J5" s="24"/>
      <c r="K5" s="24"/>
      <c r="L5" s="27"/>
      <c r="M5" s="26"/>
      <c r="N5" s="24"/>
      <c r="O5" s="24"/>
      <c r="P5" s="24"/>
      <c r="Q5" s="27"/>
      <c r="R5" s="23"/>
      <c r="S5" s="24"/>
      <c r="T5" s="24"/>
      <c r="U5" s="24"/>
      <c r="V5" s="27"/>
      <c r="W5" s="23"/>
      <c r="X5" s="28"/>
      <c r="Y5" s="28"/>
      <c r="Z5" s="28"/>
      <c r="AA5" s="29">
        <v>1</v>
      </c>
      <c r="AB5" s="30"/>
      <c r="AC5" s="28"/>
      <c r="AD5" s="24"/>
      <c r="AE5" s="28"/>
      <c r="AF5" s="27"/>
      <c r="AG5" s="31"/>
      <c r="AH5" s="28">
        <v>3</v>
      </c>
      <c r="AI5" s="24"/>
      <c r="AJ5" s="28">
        <v>1</v>
      </c>
      <c r="AK5" s="29">
        <v>2</v>
      </c>
      <c r="AL5" s="30">
        <v>2</v>
      </c>
      <c r="AM5" s="28">
        <v>3</v>
      </c>
      <c r="AN5" s="28">
        <v>9</v>
      </c>
      <c r="AO5" s="28">
        <v>6</v>
      </c>
      <c r="AP5" s="32">
        <v>5</v>
      </c>
      <c r="AQ5" s="31">
        <v>8</v>
      </c>
      <c r="AR5" s="28">
        <v>5</v>
      </c>
      <c r="AS5" s="28">
        <v>6</v>
      </c>
      <c r="AT5" s="28"/>
      <c r="AU5" s="29">
        <v>4</v>
      </c>
      <c r="AV5" s="30"/>
      <c r="AW5" s="24"/>
      <c r="AX5" s="28"/>
      <c r="AY5" s="28"/>
      <c r="AZ5" s="27"/>
      <c r="BA5" s="31"/>
      <c r="BB5" s="24"/>
      <c r="BC5" s="28"/>
      <c r="BD5" s="24"/>
      <c r="BE5" s="27"/>
      <c r="BF5" s="172">
        <f aca="true" t="shared" si="1" ref="BF5:BF35">SUM(G5:BE5)</f>
        <v>55</v>
      </c>
      <c r="BH5" s="5"/>
      <c r="BI5" s="5"/>
      <c r="BJ5" s="5"/>
      <c r="BK5" s="5"/>
      <c r="BL5" s="5"/>
    </row>
    <row r="6" spans="4:64" ht="18" customHeight="1">
      <c r="D6" s="209"/>
      <c r="E6" s="213"/>
      <c r="F6" s="33">
        <v>2000</v>
      </c>
      <c r="G6" s="33">
        <v>1</v>
      </c>
      <c r="H6" s="34">
        <v>2</v>
      </c>
      <c r="I6" s="35"/>
      <c r="J6" s="35"/>
      <c r="K6" s="35"/>
      <c r="L6" s="38"/>
      <c r="M6" s="37"/>
      <c r="N6" s="35"/>
      <c r="O6" s="35"/>
      <c r="P6" s="35"/>
      <c r="Q6" s="38"/>
      <c r="R6" s="39"/>
      <c r="S6" s="35"/>
      <c r="T6" s="40"/>
      <c r="U6" s="35"/>
      <c r="V6" s="38"/>
      <c r="W6" s="39"/>
      <c r="X6" s="35"/>
      <c r="Y6" s="40"/>
      <c r="Z6" s="40"/>
      <c r="AA6" s="36"/>
      <c r="AB6" s="41">
        <v>2</v>
      </c>
      <c r="AC6" s="40">
        <v>1</v>
      </c>
      <c r="AD6" s="40"/>
      <c r="AE6" s="40">
        <v>1</v>
      </c>
      <c r="AF6" s="42"/>
      <c r="AG6" s="34">
        <v>1</v>
      </c>
      <c r="AH6" s="40">
        <v>2</v>
      </c>
      <c r="AI6" s="40"/>
      <c r="AJ6" s="40"/>
      <c r="AK6" s="43">
        <v>2</v>
      </c>
      <c r="AL6" s="41">
        <v>1</v>
      </c>
      <c r="AM6" s="40"/>
      <c r="AN6" s="40">
        <v>1</v>
      </c>
      <c r="AO6" s="40">
        <v>1</v>
      </c>
      <c r="AP6" s="42">
        <v>1</v>
      </c>
      <c r="AQ6" s="34">
        <v>1</v>
      </c>
      <c r="AR6" s="40">
        <v>2</v>
      </c>
      <c r="AS6" s="40">
        <v>2</v>
      </c>
      <c r="AT6" s="40"/>
      <c r="AU6" s="43"/>
      <c r="AV6" s="41"/>
      <c r="AW6" s="40"/>
      <c r="AX6" s="40"/>
      <c r="AY6" s="40"/>
      <c r="AZ6" s="38"/>
      <c r="BA6" s="39"/>
      <c r="BB6" s="40"/>
      <c r="BC6" s="40"/>
      <c r="BD6" s="35"/>
      <c r="BE6" s="38"/>
      <c r="BF6" s="172">
        <f t="shared" si="1"/>
        <v>21</v>
      </c>
      <c r="BH6" s="5"/>
      <c r="BI6" s="5"/>
      <c r="BJ6" s="5"/>
      <c r="BK6" s="5"/>
      <c r="BL6" s="5"/>
    </row>
    <row r="7" spans="4:64" ht="18" customHeight="1">
      <c r="D7" s="209"/>
      <c r="E7" s="213"/>
      <c r="F7" s="33">
        <v>2001</v>
      </c>
      <c r="G7" s="44"/>
      <c r="H7" s="39"/>
      <c r="I7" s="35"/>
      <c r="J7" s="35"/>
      <c r="K7" s="35"/>
      <c r="L7" s="42">
        <v>1</v>
      </c>
      <c r="M7" s="37"/>
      <c r="N7" s="35"/>
      <c r="O7" s="35"/>
      <c r="P7" s="35"/>
      <c r="Q7" s="38"/>
      <c r="R7" s="39"/>
      <c r="S7" s="35"/>
      <c r="T7" s="35"/>
      <c r="U7" s="35"/>
      <c r="V7" s="38"/>
      <c r="W7" s="39"/>
      <c r="X7" s="35"/>
      <c r="Y7" s="35"/>
      <c r="Z7" s="40"/>
      <c r="AA7" s="43"/>
      <c r="AB7" s="41"/>
      <c r="AC7" s="35"/>
      <c r="AD7" s="40"/>
      <c r="AE7" s="40"/>
      <c r="AF7" s="42">
        <v>2</v>
      </c>
      <c r="AG7" s="34">
        <v>2</v>
      </c>
      <c r="AH7" s="40">
        <v>1</v>
      </c>
      <c r="AI7" s="35"/>
      <c r="AJ7" s="40"/>
      <c r="AK7" s="36"/>
      <c r="AL7" s="41">
        <v>4</v>
      </c>
      <c r="AM7" s="40"/>
      <c r="AN7" s="40">
        <v>4</v>
      </c>
      <c r="AO7" s="40">
        <v>2</v>
      </c>
      <c r="AP7" s="38"/>
      <c r="AQ7" s="34">
        <v>6</v>
      </c>
      <c r="AR7" s="40">
        <v>8</v>
      </c>
      <c r="AS7" s="40">
        <v>6</v>
      </c>
      <c r="AT7" s="40">
        <v>5</v>
      </c>
      <c r="AU7" s="43" t="s">
        <v>8</v>
      </c>
      <c r="AV7" s="37"/>
      <c r="AW7" s="40">
        <v>1</v>
      </c>
      <c r="AX7" s="35"/>
      <c r="AY7" s="40"/>
      <c r="AZ7" s="42"/>
      <c r="BA7" s="39"/>
      <c r="BB7" s="35"/>
      <c r="BC7" s="35"/>
      <c r="BD7" s="35"/>
      <c r="BE7" s="38"/>
      <c r="BF7" s="172">
        <f t="shared" si="1"/>
        <v>42</v>
      </c>
      <c r="BH7" s="5"/>
      <c r="BI7" s="5"/>
      <c r="BJ7" s="5"/>
      <c r="BK7" s="5"/>
      <c r="BL7" s="5"/>
    </row>
    <row r="8" spans="4:64" ht="18" customHeight="1">
      <c r="D8" s="209"/>
      <c r="E8" s="213"/>
      <c r="F8" s="33">
        <v>2002</v>
      </c>
      <c r="G8" s="44"/>
      <c r="H8" s="39"/>
      <c r="I8" s="35"/>
      <c r="J8" s="35"/>
      <c r="K8" s="35"/>
      <c r="L8" s="38"/>
      <c r="M8" s="37"/>
      <c r="N8" s="35"/>
      <c r="O8" s="45"/>
      <c r="P8" s="35"/>
      <c r="Q8" s="46"/>
      <c r="R8" s="47"/>
      <c r="S8" s="45"/>
      <c r="T8" s="45"/>
      <c r="U8" s="35"/>
      <c r="V8" s="46"/>
      <c r="W8" s="47"/>
      <c r="X8" s="35">
        <v>1</v>
      </c>
      <c r="Y8" s="45">
        <v>3</v>
      </c>
      <c r="Z8" s="45">
        <v>1</v>
      </c>
      <c r="AA8" s="36"/>
      <c r="AB8" s="48">
        <v>8</v>
      </c>
      <c r="AC8" s="45">
        <v>3</v>
      </c>
      <c r="AD8" s="45">
        <v>2</v>
      </c>
      <c r="AE8" s="45">
        <v>1</v>
      </c>
      <c r="AF8" s="46">
        <v>2</v>
      </c>
      <c r="AG8" s="47">
        <v>1</v>
      </c>
      <c r="AH8" s="45">
        <v>2</v>
      </c>
      <c r="AI8" s="45">
        <v>2</v>
      </c>
      <c r="AJ8" s="45"/>
      <c r="AK8" s="49">
        <v>2</v>
      </c>
      <c r="AL8" s="48">
        <v>2</v>
      </c>
      <c r="AM8" s="45">
        <v>5</v>
      </c>
      <c r="AN8" s="45">
        <v>2</v>
      </c>
      <c r="AO8" s="45"/>
      <c r="AP8" s="46"/>
      <c r="AQ8" s="47"/>
      <c r="AR8" s="45" t="s">
        <v>21</v>
      </c>
      <c r="AS8" s="45">
        <v>5</v>
      </c>
      <c r="AT8" s="45"/>
      <c r="AU8" s="49">
        <v>4</v>
      </c>
      <c r="AV8" s="48">
        <v>1</v>
      </c>
      <c r="AW8" s="45">
        <v>1</v>
      </c>
      <c r="AX8" s="35"/>
      <c r="AY8" s="35"/>
      <c r="AZ8" s="38"/>
      <c r="BA8" s="39"/>
      <c r="BB8" s="35"/>
      <c r="BC8" s="35"/>
      <c r="BD8" s="35"/>
      <c r="BE8" s="38"/>
      <c r="BF8" s="172">
        <f t="shared" si="1"/>
        <v>48</v>
      </c>
      <c r="BH8" s="5"/>
      <c r="BI8" s="5"/>
      <c r="BJ8" s="5"/>
      <c r="BK8" s="5"/>
      <c r="BL8" s="5"/>
    </row>
    <row r="9" spans="4:64" ht="18" customHeight="1">
      <c r="D9" s="210"/>
      <c r="E9" s="183"/>
      <c r="F9" s="33">
        <v>2003</v>
      </c>
      <c r="G9" s="44"/>
      <c r="H9" s="39"/>
      <c r="I9" s="35"/>
      <c r="J9" s="35"/>
      <c r="K9" s="35"/>
      <c r="L9" s="38"/>
      <c r="M9" s="37"/>
      <c r="N9" s="35"/>
      <c r="O9" s="35"/>
      <c r="P9" s="45"/>
      <c r="Q9" s="46"/>
      <c r="R9" s="47"/>
      <c r="S9" s="45"/>
      <c r="T9" s="35"/>
      <c r="U9" s="35"/>
      <c r="V9" s="46"/>
      <c r="W9" s="39"/>
      <c r="X9" s="35"/>
      <c r="Y9" s="45"/>
      <c r="Z9" s="45"/>
      <c r="AA9" s="49"/>
      <c r="AB9" s="48"/>
      <c r="AC9" s="45"/>
      <c r="AD9" s="45"/>
      <c r="AE9" s="45">
        <v>1</v>
      </c>
      <c r="AF9" s="46"/>
      <c r="AG9" s="47"/>
      <c r="AH9" s="45"/>
      <c r="AI9" s="45">
        <v>1</v>
      </c>
      <c r="AJ9" s="45">
        <v>1</v>
      </c>
      <c r="AK9" s="49">
        <v>1</v>
      </c>
      <c r="AL9" s="48"/>
      <c r="AM9" s="45">
        <v>1</v>
      </c>
      <c r="AN9" s="45">
        <v>1</v>
      </c>
      <c r="AO9" s="45">
        <v>1</v>
      </c>
      <c r="AP9" s="46"/>
      <c r="AQ9" s="47">
        <v>3</v>
      </c>
      <c r="AR9" s="45">
        <v>2</v>
      </c>
      <c r="AS9" s="45"/>
      <c r="AT9" s="45"/>
      <c r="AU9" s="49"/>
      <c r="AV9" s="37"/>
      <c r="AW9" s="35"/>
      <c r="AX9" s="35"/>
      <c r="AY9" s="113"/>
      <c r="AZ9" s="38"/>
      <c r="BA9" s="39"/>
      <c r="BB9" s="35"/>
      <c r="BC9" s="35"/>
      <c r="BD9" s="35"/>
      <c r="BE9" s="38"/>
      <c r="BF9" s="172">
        <f t="shared" si="1"/>
        <v>12</v>
      </c>
      <c r="BH9" s="5"/>
      <c r="BI9" s="5"/>
      <c r="BJ9" s="5"/>
      <c r="BK9" s="5"/>
      <c r="BL9" s="5"/>
    </row>
    <row r="10" spans="4:64" ht="18" customHeight="1">
      <c r="D10" s="210"/>
      <c r="E10" s="183"/>
      <c r="F10" s="33">
        <v>2004</v>
      </c>
      <c r="G10" s="50"/>
      <c r="H10" s="51"/>
      <c r="I10" s="52"/>
      <c r="J10" s="52"/>
      <c r="K10" s="52"/>
      <c r="L10" s="60"/>
      <c r="M10" s="53"/>
      <c r="N10" s="52"/>
      <c r="O10" s="52"/>
      <c r="P10" s="52"/>
      <c r="Q10" s="61"/>
      <c r="R10" s="62"/>
      <c r="S10" s="63"/>
      <c r="T10" s="52"/>
      <c r="U10" s="63"/>
      <c r="V10" s="61"/>
      <c r="W10" s="62"/>
      <c r="X10" s="63"/>
      <c r="Y10" s="63"/>
      <c r="Z10" s="63"/>
      <c r="AA10" s="64"/>
      <c r="AB10" s="65">
        <v>1</v>
      </c>
      <c r="AC10" s="63"/>
      <c r="AD10" s="63">
        <v>4</v>
      </c>
      <c r="AE10" s="63">
        <v>1</v>
      </c>
      <c r="AF10" s="61" t="s">
        <v>44</v>
      </c>
      <c r="AG10" s="62" t="s">
        <v>45</v>
      </c>
      <c r="AH10" s="63" t="s">
        <v>46</v>
      </c>
      <c r="AI10" s="63"/>
      <c r="AJ10" s="63"/>
      <c r="AK10" s="64">
        <v>1</v>
      </c>
      <c r="AL10" s="65">
        <v>6</v>
      </c>
      <c r="AM10" s="52">
        <v>2</v>
      </c>
      <c r="AN10" s="63">
        <v>1</v>
      </c>
      <c r="AO10" s="63">
        <v>9</v>
      </c>
      <c r="AP10" s="61">
        <v>2</v>
      </c>
      <c r="AQ10" s="62">
        <v>4</v>
      </c>
      <c r="AR10" s="63">
        <v>6</v>
      </c>
      <c r="AS10" s="63">
        <v>3</v>
      </c>
      <c r="AT10" s="52"/>
      <c r="AU10" s="64"/>
      <c r="AV10" s="65">
        <v>4</v>
      </c>
      <c r="AW10" s="63">
        <v>1</v>
      </c>
      <c r="AX10" s="63"/>
      <c r="AY10" s="52"/>
      <c r="AZ10" s="60"/>
      <c r="BA10" s="51"/>
      <c r="BB10" s="52"/>
      <c r="BC10" s="52"/>
      <c r="BD10" s="52"/>
      <c r="BE10" s="60"/>
      <c r="BF10" s="172">
        <f t="shared" si="1"/>
        <v>45</v>
      </c>
      <c r="BH10" s="5"/>
      <c r="BI10" s="5"/>
      <c r="BJ10" s="5"/>
      <c r="BK10" s="5"/>
      <c r="BL10" s="5"/>
    </row>
    <row r="11" spans="4:64" ht="18" customHeight="1">
      <c r="D11" s="210"/>
      <c r="E11" s="183"/>
      <c r="F11" s="33">
        <v>2005</v>
      </c>
      <c r="G11" s="44"/>
      <c r="H11" s="39"/>
      <c r="I11" s="35"/>
      <c r="J11" s="35"/>
      <c r="K11" s="35"/>
      <c r="L11" s="38"/>
      <c r="M11" s="37"/>
      <c r="N11" s="35"/>
      <c r="O11" s="35"/>
      <c r="P11" s="35"/>
      <c r="Q11" s="42"/>
      <c r="R11" s="34"/>
      <c r="S11" s="40"/>
      <c r="T11" s="40"/>
      <c r="U11" s="40"/>
      <c r="V11" s="42"/>
      <c r="W11" s="34"/>
      <c r="X11" s="40"/>
      <c r="Y11" s="40"/>
      <c r="Z11" s="40"/>
      <c r="AA11" s="43"/>
      <c r="AB11" s="41"/>
      <c r="AC11" s="40"/>
      <c r="AD11" s="40"/>
      <c r="AE11" s="40">
        <v>2</v>
      </c>
      <c r="AF11" s="38"/>
      <c r="AG11" s="34">
        <v>3</v>
      </c>
      <c r="AH11" s="40">
        <v>1</v>
      </c>
      <c r="AI11" s="40">
        <v>4</v>
      </c>
      <c r="AJ11" s="40">
        <v>3</v>
      </c>
      <c r="AK11" s="43">
        <v>4</v>
      </c>
      <c r="AL11" s="41">
        <v>3</v>
      </c>
      <c r="AM11" s="40">
        <v>5</v>
      </c>
      <c r="AN11" s="40">
        <v>3</v>
      </c>
      <c r="AO11" s="40"/>
      <c r="AP11" s="42">
        <v>1</v>
      </c>
      <c r="AQ11" s="34">
        <v>1</v>
      </c>
      <c r="AR11" s="40"/>
      <c r="AS11" s="40">
        <v>1</v>
      </c>
      <c r="AT11" s="40"/>
      <c r="AU11" s="43" t="s">
        <v>45</v>
      </c>
      <c r="AV11" s="41"/>
      <c r="AW11" s="40">
        <v>2</v>
      </c>
      <c r="AX11" s="40">
        <v>1</v>
      </c>
      <c r="AY11" s="40"/>
      <c r="AZ11" s="38"/>
      <c r="BA11" s="39"/>
      <c r="BB11" s="35"/>
      <c r="BC11" s="35"/>
      <c r="BD11" s="35"/>
      <c r="BE11" s="38"/>
      <c r="BF11" s="172">
        <f t="shared" si="1"/>
        <v>34</v>
      </c>
      <c r="BH11" s="5"/>
      <c r="BI11" s="5"/>
      <c r="BJ11" s="5"/>
      <c r="BK11" s="5"/>
      <c r="BL11" s="5"/>
    </row>
    <row r="12" spans="4:64" ht="18" customHeight="1" thickBot="1">
      <c r="D12" s="211"/>
      <c r="E12" s="184"/>
      <c r="F12" s="161">
        <v>2006</v>
      </c>
      <c r="G12" s="94"/>
      <c r="H12" s="95"/>
      <c r="I12" s="96"/>
      <c r="J12" s="96"/>
      <c r="K12" s="96"/>
      <c r="L12" s="171"/>
      <c r="M12" s="102">
        <v>1</v>
      </c>
      <c r="N12" s="96"/>
      <c r="O12" s="100">
        <v>3</v>
      </c>
      <c r="P12" s="96"/>
      <c r="Q12" s="98">
        <v>2</v>
      </c>
      <c r="R12" s="95"/>
      <c r="S12" s="100">
        <v>5</v>
      </c>
      <c r="T12" s="100">
        <v>1</v>
      </c>
      <c r="U12" s="100">
        <v>1</v>
      </c>
      <c r="V12" s="98" t="s">
        <v>77</v>
      </c>
      <c r="W12" s="95"/>
      <c r="X12" s="100" t="s">
        <v>77</v>
      </c>
      <c r="Y12" s="100">
        <v>5</v>
      </c>
      <c r="Z12" s="100" t="s">
        <v>77</v>
      </c>
      <c r="AA12" s="101"/>
      <c r="AB12" s="102" t="s">
        <v>47</v>
      </c>
      <c r="AC12" s="100">
        <v>2</v>
      </c>
      <c r="AD12" s="100">
        <v>3</v>
      </c>
      <c r="AE12" s="100" t="s">
        <v>77</v>
      </c>
      <c r="AF12" s="98" t="s">
        <v>77</v>
      </c>
      <c r="AG12" s="99" t="s">
        <v>77</v>
      </c>
      <c r="AH12" s="100" t="s">
        <v>71</v>
      </c>
      <c r="AI12" s="100">
        <v>8</v>
      </c>
      <c r="AJ12" s="100">
        <v>5</v>
      </c>
      <c r="AK12" s="101">
        <v>6</v>
      </c>
      <c r="AL12" s="102" t="s">
        <v>47</v>
      </c>
      <c r="AM12" s="100">
        <v>2</v>
      </c>
      <c r="AN12" s="100">
        <v>4</v>
      </c>
      <c r="AO12" s="100" t="s">
        <v>46</v>
      </c>
      <c r="AP12" s="98">
        <v>2</v>
      </c>
      <c r="AQ12" s="99">
        <v>1</v>
      </c>
      <c r="AR12" s="100">
        <v>2</v>
      </c>
      <c r="AS12" s="100"/>
      <c r="AT12" s="100">
        <v>2</v>
      </c>
      <c r="AU12" s="101">
        <v>3</v>
      </c>
      <c r="AV12" s="102"/>
      <c r="AW12" s="100"/>
      <c r="AX12" s="100"/>
      <c r="AY12" s="100"/>
      <c r="AZ12" s="98"/>
      <c r="BA12" s="99"/>
      <c r="BB12" s="100"/>
      <c r="BC12" s="96"/>
      <c r="BD12" s="100"/>
      <c r="BE12" s="98"/>
      <c r="BF12" s="172">
        <f t="shared" si="1"/>
        <v>58</v>
      </c>
      <c r="BH12" s="5"/>
      <c r="BI12" s="5"/>
      <c r="BJ12" s="5"/>
      <c r="BK12" s="5"/>
      <c r="BL12" s="5"/>
    </row>
    <row r="13" spans="2:64" ht="18" customHeight="1">
      <c r="B13" s="178">
        <v>427</v>
      </c>
      <c r="D13" s="193">
        <v>10</v>
      </c>
      <c r="E13" s="196" t="s">
        <v>3</v>
      </c>
      <c r="F13" s="15">
        <v>1999</v>
      </c>
      <c r="G13" s="77"/>
      <c r="H13" s="78"/>
      <c r="I13" s="79"/>
      <c r="J13" s="79"/>
      <c r="K13" s="79"/>
      <c r="L13" s="82"/>
      <c r="M13" s="26"/>
      <c r="N13" s="24"/>
      <c r="O13" s="24"/>
      <c r="P13" s="24"/>
      <c r="Q13" s="27"/>
      <c r="R13" s="78"/>
      <c r="S13" s="79"/>
      <c r="T13" s="79"/>
      <c r="U13" s="79"/>
      <c r="V13" s="82"/>
      <c r="W13" s="78"/>
      <c r="X13" s="83">
        <v>17</v>
      </c>
      <c r="Y13" s="83">
        <v>10</v>
      </c>
      <c r="Z13" s="83">
        <v>10</v>
      </c>
      <c r="AA13" s="84">
        <v>20</v>
      </c>
      <c r="AB13" s="85">
        <v>20</v>
      </c>
      <c r="AC13" s="83">
        <v>20</v>
      </c>
      <c r="AD13" s="79"/>
      <c r="AE13" s="83">
        <v>3</v>
      </c>
      <c r="AF13" s="82"/>
      <c r="AG13" s="86">
        <v>17</v>
      </c>
      <c r="AH13" s="83">
        <v>14</v>
      </c>
      <c r="AI13" s="79"/>
      <c r="AJ13" s="83">
        <v>9</v>
      </c>
      <c r="AK13" s="84">
        <v>12</v>
      </c>
      <c r="AL13" s="85">
        <v>15</v>
      </c>
      <c r="AM13" s="83">
        <v>6</v>
      </c>
      <c r="AN13" s="83">
        <v>9</v>
      </c>
      <c r="AO13" s="83">
        <v>4</v>
      </c>
      <c r="AP13" s="87">
        <v>1</v>
      </c>
      <c r="AQ13" s="86">
        <v>1</v>
      </c>
      <c r="AR13" s="83"/>
      <c r="AS13" s="83"/>
      <c r="AT13" s="83"/>
      <c r="AU13" s="84">
        <v>4</v>
      </c>
      <c r="AV13" s="85">
        <v>4</v>
      </c>
      <c r="AW13" s="79"/>
      <c r="AX13" s="83"/>
      <c r="AY13" s="83"/>
      <c r="AZ13" s="82"/>
      <c r="BA13" s="86"/>
      <c r="BB13" s="79"/>
      <c r="BC13" s="83"/>
      <c r="BD13" s="79"/>
      <c r="BE13" s="82"/>
      <c r="BF13" s="172">
        <f t="shared" si="1"/>
        <v>196</v>
      </c>
      <c r="BH13" s="5"/>
      <c r="BI13" s="5"/>
      <c r="BJ13" s="5"/>
      <c r="BK13" s="5"/>
      <c r="BL13" s="5"/>
    </row>
    <row r="14" spans="4:64" ht="18" customHeight="1">
      <c r="D14" s="201"/>
      <c r="E14" s="200"/>
      <c r="F14" s="33">
        <v>2000</v>
      </c>
      <c r="G14" s="44"/>
      <c r="H14" s="39"/>
      <c r="I14" s="35"/>
      <c r="J14" s="35"/>
      <c r="K14" s="40" t="s">
        <v>47</v>
      </c>
      <c r="L14" s="38"/>
      <c r="M14" s="37"/>
      <c r="N14" s="35"/>
      <c r="O14" s="35"/>
      <c r="P14" s="35"/>
      <c r="Q14" s="38"/>
      <c r="R14" s="39"/>
      <c r="S14" s="35"/>
      <c r="T14" s="40" t="s">
        <v>15</v>
      </c>
      <c r="U14" s="35"/>
      <c r="V14" s="38"/>
      <c r="W14" s="39"/>
      <c r="X14" s="35"/>
      <c r="Y14" s="40" t="s">
        <v>15</v>
      </c>
      <c r="Z14" s="40" t="s">
        <v>15</v>
      </c>
      <c r="AA14" s="36"/>
      <c r="AB14" s="41">
        <v>5</v>
      </c>
      <c r="AC14" s="40" t="s">
        <v>15</v>
      </c>
      <c r="AD14" s="40" t="s">
        <v>15</v>
      </c>
      <c r="AE14" s="40" t="s">
        <v>15</v>
      </c>
      <c r="AF14" s="42" t="s">
        <v>15</v>
      </c>
      <c r="AG14" s="34" t="s">
        <v>15</v>
      </c>
      <c r="AH14" s="40" t="s">
        <v>15</v>
      </c>
      <c r="AI14" s="40" t="s">
        <v>15</v>
      </c>
      <c r="AJ14" s="40" t="s">
        <v>15</v>
      </c>
      <c r="AK14" s="43" t="s">
        <v>15</v>
      </c>
      <c r="AL14" s="41" t="s">
        <v>15</v>
      </c>
      <c r="AM14" s="40">
        <v>13</v>
      </c>
      <c r="AN14" s="40" t="s">
        <v>15</v>
      </c>
      <c r="AO14" s="40">
        <v>9</v>
      </c>
      <c r="AP14" s="42">
        <v>10</v>
      </c>
      <c r="AQ14" s="34" t="s">
        <v>15</v>
      </c>
      <c r="AR14" s="40">
        <v>8</v>
      </c>
      <c r="AS14" s="40">
        <v>9</v>
      </c>
      <c r="AT14" s="40">
        <v>9</v>
      </c>
      <c r="AU14" s="43">
        <v>2</v>
      </c>
      <c r="AV14" s="41"/>
      <c r="AW14" s="40"/>
      <c r="AX14" s="40"/>
      <c r="AY14" s="40"/>
      <c r="AZ14" s="38"/>
      <c r="BA14" s="39"/>
      <c r="BB14" s="40"/>
      <c r="BC14" s="40"/>
      <c r="BD14" s="35"/>
      <c r="BE14" s="38"/>
      <c r="BF14" s="172">
        <f t="shared" si="1"/>
        <v>65</v>
      </c>
      <c r="BH14" s="5"/>
      <c r="BI14" s="5"/>
      <c r="BJ14" s="5"/>
      <c r="BK14" s="5"/>
      <c r="BL14" s="5"/>
    </row>
    <row r="15" spans="4:64" ht="18" customHeight="1">
      <c r="D15" s="201"/>
      <c r="E15" s="200"/>
      <c r="F15" s="33">
        <v>2001</v>
      </c>
      <c r="G15" s="44"/>
      <c r="H15" s="39"/>
      <c r="I15" s="35"/>
      <c r="J15" s="35"/>
      <c r="K15" s="35"/>
      <c r="L15" s="42" t="s">
        <v>47</v>
      </c>
      <c r="M15" s="37"/>
      <c r="N15" s="35"/>
      <c r="O15" s="35"/>
      <c r="P15" s="35"/>
      <c r="Q15" s="38"/>
      <c r="R15" s="39"/>
      <c r="S15" s="35"/>
      <c r="T15" s="35"/>
      <c r="U15" s="35"/>
      <c r="V15" s="38"/>
      <c r="W15" s="39"/>
      <c r="X15" s="35"/>
      <c r="Y15" s="35"/>
      <c r="Z15" s="40" t="s">
        <v>7</v>
      </c>
      <c r="AA15" s="43" t="s">
        <v>7</v>
      </c>
      <c r="AB15" s="41" t="s">
        <v>7</v>
      </c>
      <c r="AC15" s="35"/>
      <c r="AD15" s="40" t="s">
        <v>7</v>
      </c>
      <c r="AE15" s="40" t="s">
        <v>7</v>
      </c>
      <c r="AF15" s="42" t="s">
        <v>7</v>
      </c>
      <c r="AG15" s="34" t="s">
        <v>7</v>
      </c>
      <c r="AH15" s="40" t="s">
        <v>7</v>
      </c>
      <c r="AI15" s="35"/>
      <c r="AJ15" s="40" t="s">
        <v>7</v>
      </c>
      <c r="AK15" s="36"/>
      <c r="AL15" s="41" t="s">
        <v>7</v>
      </c>
      <c r="AM15" s="40" t="s">
        <v>7</v>
      </c>
      <c r="AN15" s="40" t="s">
        <v>15</v>
      </c>
      <c r="AO15" s="40" t="s">
        <v>15</v>
      </c>
      <c r="AP15" s="38"/>
      <c r="AQ15" s="34"/>
      <c r="AR15" s="40">
        <v>4</v>
      </c>
      <c r="AS15" s="40">
        <v>1</v>
      </c>
      <c r="AT15" s="40">
        <v>5</v>
      </c>
      <c r="AU15" s="43">
        <v>2</v>
      </c>
      <c r="AV15" s="37"/>
      <c r="AW15" s="40"/>
      <c r="AX15" s="35"/>
      <c r="AY15" s="40"/>
      <c r="AZ15" s="42"/>
      <c r="BA15" s="39"/>
      <c r="BB15" s="35"/>
      <c r="BC15" s="35"/>
      <c r="BD15" s="35"/>
      <c r="BE15" s="38"/>
      <c r="BF15" s="172">
        <f t="shared" si="1"/>
        <v>12</v>
      </c>
      <c r="BH15" s="5"/>
      <c r="BI15" s="5"/>
      <c r="BJ15" s="5"/>
      <c r="BK15" s="5"/>
      <c r="BL15" s="5"/>
    </row>
    <row r="16" spans="2:59" s="3" customFormat="1" ht="18" customHeight="1">
      <c r="B16" s="178"/>
      <c r="C16" s="11"/>
      <c r="D16" s="201"/>
      <c r="E16" s="200"/>
      <c r="F16" s="33">
        <v>2002</v>
      </c>
      <c r="G16" s="44"/>
      <c r="H16" s="39"/>
      <c r="I16" s="35"/>
      <c r="J16" s="35"/>
      <c r="K16" s="35"/>
      <c r="L16" s="38"/>
      <c r="M16" s="37"/>
      <c r="N16" s="35"/>
      <c r="O16" s="45" t="s">
        <v>22</v>
      </c>
      <c r="P16" s="35"/>
      <c r="Q16" s="46" t="s">
        <v>22</v>
      </c>
      <c r="R16" s="47" t="s">
        <v>22</v>
      </c>
      <c r="S16" s="45">
        <v>21</v>
      </c>
      <c r="T16" s="45" t="s">
        <v>22</v>
      </c>
      <c r="U16" s="35"/>
      <c r="V16" s="46" t="s">
        <v>22</v>
      </c>
      <c r="W16" s="47" t="s">
        <v>22</v>
      </c>
      <c r="X16" s="35" t="s">
        <v>22</v>
      </c>
      <c r="Y16" s="45" t="s">
        <v>22</v>
      </c>
      <c r="Z16" s="45" t="s">
        <v>22</v>
      </c>
      <c r="AA16" s="36"/>
      <c r="AB16" s="48" t="s">
        <v>22</v>
      </c>
      <c r="AC16" s="45" t="s">
        <v>22</v>
      </c>
      <c r="AD16" s="45" t="s">
        <v>22</v>
      </c>
      <c r="AE16" s="45" t="s">
        <v>22</v>
      </c>
      <c r="AF16" s="46" t="s">
        <v>22</v>
      </c>
      <c r="AG16" s="47" t="s">
        <v>22</v>
      </c>
      <c r="AH16" s="45" t="s">
        <v>22</v>
      </c>
      <c r="AI16" s="45" t="s">
        <v>22</v>
      </c>
      <c r="AJ16" s="45" t="s">
        <v>22</v>
      </c>
      <c r="AK16" s="49">
        <v>15</v>
      </c>
      <c r="AL16" s="48">
        <v>20</v>
      </c>
      <c r="AM16" s="45">
        <v>18</v>
      </c>
      <c r="AN16" s="45">
        <v>6</v>
      </c>
      <c r="AO16" s="45">
        <v>6</v>
      </c>
      <c r="AP16" s="46"/>
      <c r="AQ16" s="47"/>
      <c r="AR16" s="45">
        <v>5</v>
      </c>
      <c r="AS16" s="45">
        <v>1</v>
      </c>
      <c r="AT16" s="45"/>
      <c r="AU16" s="49">
        <v>1</v>
      </c>
      <c r="AV16" s="48"/>
      <c r="AW16" s="45"/>
      <c r="AX16" s="35"/>
      <c r="AY16" s="35"/>
      <c r="AZ16" s="38"/>
      <c r="BA16" s="39"/>
      <c r="BB16" s="35"/>
      <c r="BC16" s="35"/>
      <c r="BD16" s="35"/>
      <c r="BE16" s="38"/>
      <c r="BF16" s="172">
        <f t="shared" si="1"/>
        <v>93</v>
      </c>
      <c r="BG16" s="1"/>
    </row>
    <row r="17" spans="2:59" s="3" customFormat="1" ht="18" customHeight="1">
      <c r="B17" s="178"/>
      <c r="C17" s="11"/>
      <c r="D17" s="201"/>
      <c r="E17" s="200"/>
      <c r="F17" s="160">
        <v>2003</v>
      </c>
      <c r="G17" s="50"/>
      <c r="H17" s="51"/>
      <c r="I17" s="52"/>
      <c r="J17" s="52"/>
      <c r="K17" s="52"/>
      <c r="L17" s="60"/>
      <c r="M17" s="53"/>
      <c r="N17" s="52"/>
      <c r="O17" s="52"/>
      <c r="P17" s="54" t="s">
        <v>15</v>
      </c>
      <c r="Q17" s="55" t="s">
        <v>15</v>
      </c>
      <c r="R17" s="56" t="s">
        <v>15</v>
      </c>
      <c r="S17" s="54" t="s">
        <v>15</v>
      </c>
      <c r="T17" s="52"/>
      <c r="U17" s="52"/>
      <c r="V17" s="55" t="s">
        <v>15</v>
      </c>
      <c r="W17" s="51"/>
      <c r="X17" s="52"/>
      <c r="Y17" s="54" t="s">
        <v>15</v>
      </c>
      <c r="Z17" s="54" t="s">
        <v>15</v>
      </c>
      <c r="AA17" s="57" t="s">
        <v>15</v>
      </c>
      <c r="AB17" s="58" t="s">
        <v>15</v>
      </c>
      <c r="AC17" s="54" t="s">
        <v>15</v>
      </c>
      <c r="AD17" s="54" t="s">
        <v>15</v>
      </c>
      <c r="AE17" s="54" t="s">
        <v>15</v>
      </c>
      <c r="AF17" s="55"/>
      <c r="AG17" s="56" t="s">
        <v>15</v>
      </c>
      <c r="AH17" s="54" t="s">
        <v>15</v>
      </c>
      <c r="AI17" s="54" t="s">
        <v>15</v>
      </c>
      <c r="AJ17" s="54" t="s">
        <v>15</v>
      </c>
      <c r="AK17" s="57" t="s">
        <v>15</v>
      </c>
      <c r="AL17" s="58">
        <v>12</v>
      </c>
      <c r="AM17" s="54">
        <v>11</v>
      </c>
      <c r="AN17" s="54">
        <v>7</v>
      </c>
      <c r="AO17" s="54">
        <v>4</v>
      </c>
      <c r="AP17" s="55">
        <v>2</v>
      </c>
      <c r="AQ17" s="56">
        <v>5</v>
      </c>
      <c r="AR17" s="54">
        <v>2</v>
      </c>
      <c r="AS17" s="54">
        <v>3</v>
      </c>
      <c r="AT17" s="54"/>
      <c r="AU17" s="57">
        <v>1</v>
      </c>
      <c r="AV17" s="53"/>
      <c r="AW17" s="52"/>
      <c r="AX17" s="52"/>
      <c r="AY17" s="59"/>
      <c r="AZ17" s="60"/>
      <c r="BA17" s="51"/>
      <c r="BB17" s="52"/>
      <c r="BC17" s="52"/>
      <c r="BD17" s="52"/>
      <c r="BE17" s="60"/>
      <c r="BF17" s="172">
        <f t="shared" si="1"/>
        <v>47</v>
      </c>
      <c r="BG17" s="1"/>
    </row>
    <row r="18" spans="2:59" s="3" customFormat="1" ht="18" customHeight="1">
      <c r="B18" s="178"/>
      <c r="C18" s="11"/>
      <c r="D18" s="201"/>
      <c r="E18" s="200"/>
      <c r="F18" s="33">
        <v>2004</v>
      </c>
      <c r="G18" s="50"/>
      <c r="H18" s="51"/>
      <c r="I18" s="52"/>
      <c r="J18" s="52"/>
      <c r="K18" s="52"/>
      <c r="L18" s="60"/>
      <c r="M18" s="53"/>
      <c r="N18" s="52"/>
      <c r="O18" s="52"/>
      <c r="P18" s="52"/>
      <c r="Q18" s="61" t="s">
        <v>47</v>
      </c>
      <c r="R18" s="123" t="s">
        <v>47</v>
      </c>
      <c r="S18" s="64" t="s">
        <v>47</v>
      </c>
      <c r="T18" s="52"/>
      <c r="U18" s="63" t="s">
        <v>15</v>
      </c>
      <c r="V18" s="61" t="s">
        <v>15</v>
      </c>
      <c r="W18" s="62" t="s">
        <v>15</v>
      </c>
      <c r="X18" s="63" t="s">
        <v>15</v>
      </c>
      <c r="Y18" s="63" t="s">
        <v>15</v>
      </c>
      <c r="Z18" s="63" t="s">
        <v>15</v>
      </c>
      <c r="AA18" s="64" t="s">
        <v>15</v>
      </c>
      <c r="AB18" s="65" t="s">
        <v>47</v>
      </c>
      <c r="AC18" s="63">
        <v>6</v>
      </c>
      <c r="AD18" s="63" t="s">
        <v>48</v>
      </c>
      <c r="AE18" s="63" t="s">
        <v>49</v>
      </c>
      <c r="AF18" s="61" t="s">
        <v>48</v>
      </c>
      <c r="AG18" s="62" t="s">
        <v>50</v>
      </c>
      <c r="AH18" s="63" t="s">
        <v>50</v>
      </c>
      <c r="AI18" s="63">
        <v>9</v>
      </c>
      <c r="AJ18" s="63">
        <v>8</v>
      </c>
      <c r="AK18" s="64">
        <v>19</v>
      </c>
      <c r="AL18" s="65">
        <v>11</v>
      </c>
      <c r="AM18" s="52">
        <v>3</v>
      </c>
      <c r="AN18" s="63">
        <v>6</v>
      </c>
      <c r="AO18" s="63">
        <v>9</v>
      </c>
      <c r="AP18" s="61">
        <v>3</v>
      </c>
      <c r="AQ18" s="62">
        <v>1</v>
      </c>
      <c r="AR18" s="63">
        <v>6</v>
      </c>
      <c r="AS18" s="63"/>
      <c r="AT18" s="52"/>
      <c r="AU18" s="64"/>
      <c r="AV18" s="65"/>
      <c r="AW18" s="63"/>
      <c r="AX18" s="63">
        <v>1</v>
      </c>
      <c r="AY18" s="52"/>
      <c r="AZ18" s="60"/>
      <c r="BA18" s="51"/>
      <c r="BB18" s="52"/>
      <c r="BC18" s="52"/>
      <c r="BD18" s="52"/>
      <c r="BE18" s="60"/>
      <c r="BF18" s="172">
        <f t="shared" si="1"/>
        <v>82</v>
      </c>
      <c r="BG18" s="1"/>
    </row>
    <row r="19" spans="2:59" s="3" customFormat="1" ht="18" customHeight="1">
      <c r="B19" s="178"/>
      <c r="C19" s="11"/>
      <c r="D19" s="201"/>
      <c r="E19" s="200"/>
      <c r="F19" s="33">
        <v>2005</v>
      </c>
      <c r="G19" s="44"/>
      <c r="H19" s="39"/>
      <c r="I19" s="35"/>
      <c r="J19" s="35"/>
      <c r="K19" s="35"/>
      <c r="L19" s="38"/>
      <c r="M19" s="37"/>
      <c r="N19" s="35"/>
      <c r="O19" s="35"/>
      <c r="P19" s="35"/>
      <c r="Q19" s="42" t="s">
        <v>47</v>
      </c>
      <c r="R19" s="34" t="s">
        <v>15</v>
      </c>
      <c r="S19" s="40" t="s">
        <v>15</v>
      </c>
      <c r="T19" s="40" t="s">
        <v>15</v>
      </c>
      <c r="U19" s="40" t="s">
        <v>15</v>
      </c>
      <c r="V19" s="42" t="s">
        <v>15</v>
      </c>
      <c r="W19" s="34" t="s">
        <v>15</v>
      </c>
      <c r="X19" s="40" t="s">
        <v>15</v>
      </c>
      <c r="Y19" s="40" t="s">
        <v>15</v>
      </c>
      <c r="Z19" s="40" t="s">
        <v>15</v>
      </c>
      <c r="AA19" s="43" t="s">
        <v>15</v>
      </c>
      <c r="AB19" s="41" t="s">
        <v>15</v>
      </c>
      <c r="AC19" s="40" t="s">
        <v>15</v>
      </c>
      <c r="AD19" s="40" t="s">
        <v>15</v>
      </c>
      <c r="AE19" s="40" t="s">
        <v>15</v>
      </c>
      <c r="AF19" s="38"/>
      <c r="AG19" s="34">
        <v>18</v>
      </c>
      <c r="AH19" s="40">
        <v>12</v>
      </c>
      <c r="AI19" s="40">
        <v>24</v>
      </c>
      <c r="AJ19" s="40" t="s">
        <v>72</v>
      </c>
      <c r="AK19" s="43" t="s">
        <v>58</v>
      </c>
      <c r="AL19" s="41">
        <v>10</v>
      </c>
      <c r="AM19" s="40">
        <v>11</v>
      </c>
      <c r="AN19" s="40">
        <v>6</v>
      </c>
      <c r="AO19" s="40">
        <v>3</v>
      </c>
      <c r="AP19" s="42">
        <v>1</v>
      </c>
      <c r="AQ19" s="34">
        <v>2</v>
      </c>
      <c r="AR19" s="40"/>
      <c r="AS19" s="40">
        <v>2</v>
      </c>
      <c r="AT19" s="40"/>
      <c r="AU19" s="43"/>
      <c r="AV19" s="41"/>
      <c r="AW19" s="40"/>
      <c r="AX19" s="40"/>
      <c r="AY19" s="40"/>
      <c r="AZ19" s="38"/>
      <c r="BA19" s="39"/>
      <c r="BB19" s="35"/>
      <c r="BC19" s="35"/>
      <c r="BD19" s="35"/>
      <c r="BE19" s="38"/>
      <c r="BF19" s="172">
        <f t="shared" si="1"/>
        <v>89</v>
      </c>
      <c r="BG19" s="1"/>
    </row>
    <row r="20" spans="2:59" s="3" customFormat="1" ht="18" customHeight="1" thickBot="1">
      <c r="B20" s="178"/>
      <c r="C20" s="11"/>
      <c r="D20" s="199"/>
      <c r="E20" s="197"/>
      <c r="F20" s="161">
        <v>2006</v>
      </c>
      <c r="G20" s="94"/>
      <c r="H20" s="95"/>
      <c r="I20" s="96"/>
      <c r="J20" s="96"/>
      <c r="K20" s="96"/>
      <c r="L20" s="171" t="s">
        <v>77</v>
      </c>
      <c r="M20" s="102" t="s">
        <v>77</v>
      </c>
      <c r="N20" s="96"/>
      <c r="O20" s="100" t="s">
        <v>77</v>
      </c>
      <c r="P20" s="96"/>
      <c r="Q20" s="98" t="s">
        <v>77</v>
      </c>
      <c r="R20" s="95"/>
      <c r="S20" s="100" t="s">
        <v>77</v>
      </c>
      <c r="T20" s="100" t="s">
        <v>77</v>
      </c>
      <c r="U20" s="100">
        <v>3</v>
      </c>
      <c r="V20" s="98" t="s">
        <v>77</v>
      </c>
      <c r="W20" s="95"/>
      <c r="X20" s="100" t="s">
        <v>77</v>
      </c>
      <c r="Y20" s="100"/>
      <c r="Z20" s="100" t="s">
        <v>77</v>
      </c>
      <c r="AA20" s="98" t="s">
        <v>77</v>
      </c>
      <c r="AB20" s="102" t="s">
        <v>77</v>
      </c>
      <c r="AC20" s="100" t="s">
        <v>77</v>
      </c>
      <c r="AD20" s="100" t="s">
        <v>77</v>
      </c>
      <c r="AE20" s="100" t="s">
        <v>77</v>
      </c>
      <c r="AF20" s="98" t="s">
        <v>77</v>
      </c>
      <c r="AG20" s="102" t="s">
        <v>77</v>
      </c>
      <c r="AH20" s="100" t="s">
        <v>77</v>
      </c>
      <c r="AI20" s="100" t="s">
        <v>77</v>
      </c>
      <c r="AJ20" s="100">
        <v>10</v>
      </c>
      <c r="AK20" s="98" t="s">
        <v>77</v>
      </c>
      <c r="AL20" s="102" t="s">
        <v>47</v>
      </c>
      <c r="AM20" s="100">
        <v>2</v>
      </c>
      <c r="AN20" s="100">
        <v>4</v>
      </c>
      <c r="AO20" s="100">
        <v>2</v>
      </c>
      <c r="AP20" s="98">
        <v>2</v>
      </c>
      <c r="AQ20" s="99"/>
      <c r="AR20" s="100"/>
      <c r="AS20" s="100"/>
      <c r="AT20" s="100"/>
      <c r="AU20" s="101"/>
      <c r="AV20" s="102"/>
      <c r="AW20" s="100"/>
      <c r="AX20" s="100">
        <v>1</v>
      </c>
      <c r="AY20" s="100"/>
      <c r="AZ20" s="98"/>
      <c r="BA20" s="99"/>
      <c r="BB20" s="100">
        <v>1</v>
      </c>
      <c r="BC20" s="96"/>
      <c r="BD20" s="100"/>
      <c r="BE20" s="98"/>
      <c r="BF20" s="172">
        <f t="shared" si="1"/>
        <v>25</v>
      </c>
      <c r="BG20" s="1"/>
    </row>
    <row r="21" spans="2:59" s="3" customFormat="1" ht="18" customHeight="1">
      <c r="B21" s="178">
        <v>428</v>
      </c>
      <c r="C21" s="11"/>
      <c r="D21" s="193">
        <v>11</v>
      </c>
      <c r="E21" s="196" t="s">
        <v>12</v>
      </c>
      <c r="F21" s="114">
        <v>2000</v>
      </c>
      <c r="G21" s="114">
        <v>4</v>
      </c>
      <c r="H21" s="31">
        <v>1</v>
      </c>
      <c r="I21" s="28">
        <v>1</v>
      </c>
      <c r="J21" s="28">
        <v>1</v>
      </c>
      <c r="K21" s="24"/>
      <c r="L21" s="27"/>
      <c r="M21" s="26"/>
      <c r="N21" s="24"/>
      <c r="O21" s="24"/>
      <c r="P21" s="24"/>
      <c r="Q21" s="27"/>
      <c r="R21" s="23"/>
      <c r="S21" s="24"/>
      <c r="T21" s="28"/>
      <c r="U21" s="24"/>
      <c r="V21" s="27"/>
      <c r="W21" s="23"/>
      <c r="X21" s="24"/>
      <c r="Y21" s="28">
        <v>1</v>
      </c>
      <c r="Z21" s="28"/>
      <c r="AA21" s="25"/>
      <c r="AB21" s="30"/>
      <c r="AC21" s="28"/>
      <c r="AD21" s="28"/>
      <c r="AE21" s="28">
        <v>1</v>
      </c>
      <c r="AF21" s="32">
        <v>1</v>
      </c>
      <c r="AG21" s="31">
        <v>1</v>
      </c>
      <c r="AH21" s="28">
        <v>1</v>
      </c>
      <c r="AI21" s="28">
        <v>1</v>
      </c>
      <c r="AJ21" s="28">
        <v>1</v>
      </c>
      <c r="AK21" s="29">
        <v>1</v>
      </c>
      <c r="AL21" s="30">
        <v>1</v>
      </c>
      <c r="AM21" s="28">
        <v>1</v>
      </c>
      <c r="AN21" s="28">
        <v>1</v>
      </c>
      <c r="AO21" s="28">
        <v>1</v>
      </c>
      <c r="AP21" s="32">
        <v>1</v>
      </c>
      <c r="AQ21" s="31"/>
      <c r="AR21" s="28"/>
      <c r="AS21" s="28"/>
      <c r="AT21" s="28"/>
      <c r="AU21" s="29"/>
      <c r="AV21" s="30"/>
      <c r="AW21" s="28"/>
      <c r="AX21" s="28"/>
      <c r="AY21" s="28"/>
      <c r="AZ21" s="27"/>
      <c r="BA21" s="23"/>
      <c r="BB21" s="28"/>
      <c r="BC21" s="28"/>
      <c r="BD21" s="24"/>
      <c r="BE21" s="27"/>
      <c r="BF21" s="172">
        <f t="shared" si="1"/>
        <v>20</v>
      </c>
      <c r="BG21" s="1"/>
    </row>
    <row r="22" spans="2:59" s="3" customFormat="1" ht="18" customHeight="1">
      <c r="B22" s="178"/>
      <c r="C22" s="11"/>
      <c r="D22" s="201"/>
      <c r="E22" s="207"/>
      <c r="F22" s="33">
        <v>2005</v>
      </c>
      <c r="G22" s="50"/>
      <c r="H22" s="51"/>
      <c r="I22" s="52"/>
      <c r="J22" s="52"/>
      <c r="K22" s="52"/>
      <c r="L22" s="60"/>
      <c r="M22" s="53"/>
      <c r="N22" s="52"/>
      <c r="O22" s="52"/>
      <c r="P22" s="52"/>
      <c r="Q22" s="61"/>
      <c r="R22" s="62"/>
      <c r="S22" s="63"/>
      <c r="T22" s="63"/>
      <c r="U22" s="63"/>
      <c r="V22" s="61"/>
      <c r="W22" s="62"/>
      <c r="X22" s="63"/>
      <c r="Y22" s="63"/>
      <c r="Z22" s="63"/>
      <c r="AA22" s="64"/>
      <c r="AB22" s="65"/>
      <c r="AC22" s="63"/>
      <c r="AD22" s="63"/>
      <c r="AE22" s="63"/>
      <c r="AF22" s="60"/>
      <c r="AG22" s="62"/>
      <c r="AH22" s="63"/>
      <c r="AI22" s="63"/>
      <c r="AJ22" s="63"/>
      <c r="AK22" s="64"/>
      <c r="AL22" s="65"/>
      <c r="AM22" s="63"/>
      <c r="AN22" s="63">
        <v>1</v>
      </c>
      <c r="AO22" s="63"/>
      <c r="AP22" s="61"/>
      <c r="AQ22" s="62"/>
      <c r="AR22" s="63">
        <v>1</v>
      </c>
      <c r="AS22" s="63"/>
      <c r="AT22" s="63"/>
      <c r="AU22" s="64"/>
      <c r="AV22" s="65"/>
      <c r="AW22" s="63"/>
      <c r="AX22" s="63"/>
      <c r="AY22" s="63"/>
      <c r="AZ22" s="60"/>
      <c r="BA22" s="51"/>
      <c r="BB22" s="52"/>
      <c r="BC22" s="52"/>
      <c r="BD22" s="52"/>
      <c r="BE22" s="60"/>
      <c r="BF22" s="172">
        <f t="shared" si="1"/>
        <v>2</v>
      </c>
      <c r="BG22" s="1"/>
    </row>
    <row r="23" spans="2:59" s="3" customFormat="1" ht="18" customHeight="1" thickBot="1">
      <c r="B23" s="178"/>
      <c r="C23" s="11"/>
      <c r="D23" s="199"/>
      <c r="E23" s="197"/>
      <c r="F23" s="161">
        <v>2006</v>
      </c>
      <c r="G23" s="94"/>
      <c r="H23" s="95"/>
      <c r="I23" s="96"/>
      <c r="J23" s="96"/>
      <c r="K23" s="96"/>
      <c r="L23" s="171" t="s">
        <v>77</v>
      </c>
      <c r="M23" s="102" t="s">
        <v>77</v>
      </c>
      <c r="N23" s="96"/>
      <c r="O23" s="100" t="s">
        <v>77</v>
      </c>
      <c r="P23" s="96"/>
      <c r="Q23" s="171" t="s">
        <v>77</v>
      </c>
      <c r="R23" s="95"/>
      <c r="S23" s="100" t="s">
        <v>77</v>
      </c>
      <c r="T23" s="100" t="s">
        <v>77</v>
      </c>
      <c r="U23" s="100" t="s">
        <v>77</v>
      </c>
      <c r="V23" s="171" t="s">
        <v>77</v>
      </c>
      <c r="W23" s="95"/>
      <c r="X23" s="100" t="s">
        <v>77</v>
      </c>
      <c r="Y23" s="100">
        <v>7</v>
      </c>
      <c r="Z23" s="100" t="s">
        <v>77</v>
      </c>
      <c r="AA23" s="171" t="s">
        <v>77</v>
      </c>
      <c r="AB23" s="102" t="s">
        <v>47</v>
      </c>
      <c r="AC23" s="100" t="s">
        <v>77</v>
      </c>
      <c r="AD23" s="100" t="s">
        <v>77</v>
      </c>
      <c r="AE23" s="100" t="s">
        <v>77</v>
      </c>
      <c r="AF23" s="171" t="s">
        <v>77</v>
      </c>
      <c r="AG23" s="102" t="s">
        <v>77</v>
      </c>
      <c r="AH23" s="100" t="s">
        <v>77</v>
      </c>
      <c r="AI23" s="100" t="s">
        <v>77</v>
      </c>
      <c r="AJ23" s="100" t="s">
        <v>77</v>
      </c>
      <c r="AK23" s="171" t="s">
        <v>77</v>
      </c>
      <c r="AL23" s="102" t="s">
        <v>78</v>
      </c>
      <c r="AM23" s="100" t="s">
        <v>77</v>
      </c>
      <c r="AN23" s="100" t="s">
        <v>77</v>
      </c>
      <c r="AO23" s="100" t="s">
        <v>77</v>
      </c>
      <c r="AP23" s="171" t="s">
        <v>77</v>
      </c>
      <c r="AQ23" s="102" t="s">
        <v>77</v>
      </c>
      <c r="AR23" s="100" t="s">
        <v>77</v>
      </c>
      <c r="AS23" s="100" t="s">
        <v>77</v>
      </c>
      <c r="AT23" s="100" t="s">
        <v>77</v>
      </c>
      <c r="AU23" s="171" t="s">
        <v>77</v>
      </c>
      <c r="AV23" s="102">
        <v>10</v>
      </c>
      <c r="AW23" s="100" t="s">
        <v>77</v>
      </c>
      <c r="AX23" s="100" t="s">
        <v>77</v>
      </c>
      <c r="AY23" s="100">
        <v>13</v>
      </c>
      <c r="AZ23" s="98">
        <v>16</v>
      </c>
      <c r="BA23" s="99">
        <v>12</v>
      </c>
      <c r="BB23" s="100">
        <v>13</v>
      </c>
      <c r="BC23" s="96"/>
      <c r="BD23" s="100" t="s">
        <v>45</v>
      </c>
      <c r="BE23" s="98">
        <v>2</v>
      </c>
      <c r="BF23" s="172">
        <f t="shared" si="1"/>
        <v>73</v>
      </c>
      <c r="BG23" s="1"/>
    </row>
    <row r="24" spans="2:59" s="3" customFormat="1" ht="18" customHeight="1">
      <c r="B24" s="172">
        <v>430</v>
      </c>
      <c r="C24" s="6"/>
      <c r="D24" s="193">
        <v>12</v>
      </c>
      <c r="E24" s="163"/>
      <c r="F24" s="114">
        <v>1999</v>
      </c>
      <c r="G24" s="124"/>
      <c r="H24" s="23"/>
      <c r="I24" s="24"/>
      <c r="J24" s="24"/>
      <c r="K24" s="24"/>
      <c r="L24" s="27"/>
      <c r="M24" s="26"/>
      <c r="N24" s="24"/>
      <c r="O24" s="24"/>
      <c r="P24" s="24"/>
      <c r="Q24" s="27"/>
      <c r="R24" s="23"/>
      <c r="S24" s="24"/>
      <c r="T24" s="24"/>
      <c r="U24" s="24"/>
      <c r="V24" s="27"/>
      <c r="W24" s="23"/>
      <c r="X24" s="28"/>
      <c r="Y24" s="28"/>
      <c r="Z24" s="28"/>
      <c r="AA24" s="29"/>
      <c r="AB24" s="30">
        <v>1</v>
      </c>
      <c r="AC24" s="28"/>
      <c r="AD24" s="24"/>
      <c r="AE24" s="28"/>
      <c r="AF24" s="27"/>
      <c r="AG24" s="31"/>
      <c r="AH24" s="28"/>
      <c r="AI24" s="24"/>
      <c r="AJ24" s="28"/>
      <c r="AK24" s="29"/>
      <c r="AL24" s="30"/>
      <c r="AM24" s="28"/>
      <c r="AN24" s="28"/>
      <c r="AO24" s="28"/>
      <c r="AP24" s="32"/>
      <c r="AQ24" s="31"/>
      <c r="AR24" s="28"/>
      <c r="AS24" s="28"/>
      <c r="AT24" s="28"/>
      <c r="AU24" s="29"/>
      <c r="AV24" s="30"/>
      <c r="AW24" s="24"/>
      <c r="AX24" s="28"/>
      <c r="AY24" s="28"/>
      <c r="AZ24" s="27"/>
      <c r="BA24" s="31"/>
      <c r="BB24" s="24"/>
      <c r="BC24" s="28"/>
      <c r="BD24" s="24"/>
      <c r="BE24" s="27"/>
      <c r="BF24" s="172">
        <f t="shared" si="1"/>
        <v>1</v>
      </c>
      <c r="BG24" s="1"/>
    </row>
    <row r="25" spans="2:59" s="5" customFormat="1" ht="18" customHeight="1">
      <c r="B25" s="172"/>
      <c r="C25" s="6"/>
      <c r="D25" s="201"/>
      <c r="F25" s="33">
        <v>2001</v>
      </c>
      <c r="G25" s="125"/>
      <c r="H25" s="39"/>
      <c r="I25" s="35"/>
      <c r="J25" s="35"/>
      <c r="K25" s="35"/>
      <c r="L25" s="42" t="s">
        <v>47</v>
      </c>
      <c r="M25" s="37"/>
      <c r="N25" s="35"/>
      <c r="O25" s="35"/>
      <c r="P25" s="35"/>
      <c r="Q25" s="38"/>
      <c r="R25" s="39"/>
      <c r="S25" s="35"/>
      <c r="T25" s="35"/>
      <c r="U25" s="35"/>
      <c r="V25" s="38"/>
      <c r="W25" s="39"/>
      <c r="X25" s="35"/>
      <c r="Y25" s="35"/>
      <c r="Z25" s="40" t="s">
        <v>7</v>
      </c>
      <c r="AA25" s="43" t="s">
        <v>7</v>
      </c>
      <c r="AB25" s="41" t="s">
        <v>7</v>
      </c>
      <c r="AC25" s="35"/>
      <c r="AD25" s="40" t="s">
        <v>7</v>
      </c>
      <c r="AE25" s="40" t="s">
        <v>7</v>
      </c>
      <c r="AF25" s="42" t="s">
        <v>7</v>
      </c>
      <c r="AG25" s="34" t="s">
        <v>7</v>
      </c>
      <c r="AH25" s="40" t="s">
        <v>7</v>
      </c>
      <c r="AI25" s="35"/>
      <c r="AJ25" s="40" t="s">
        <v>7</v>
      </c>
      <c r="AK25" s="36"/>
      <c r="AL25" s="41" t="s">
        <v>7</v>
      </c>
      <c r="AM25" s="40" t="s">
        <v>7</v>
      </c>
      <c r="AN25" s="40" t="s">
        <v>15</v>
      </c>
      <c r="AO25" s="40" t="s">
        <v>15</v>
      </c>
      <c r="AP25" s="38"/>
      <c r="AQ25" s="34"/>
      <c r="AR25" s="40"/>
      <c r="AS25" s="40">
        <v>5</v>
      </c>
      <c r="AT25" s="40">
        <v>1</v>
      </c>
      <c r="AU25" s="43"/>
      <c r="AV25" s="37"/>
      <c r="AW25" s="40"/>
      <c r="AX25" s="35"/>
      <c r="AY25" s="40"/>
      <c r="AZ25" s="42"/>
      <c r="BA25" s="39"/>
      <c r="BB25" s="35"/>
      <c r="BC25" s="35"/>
      <c r="BD25" s="35"/>
      <c r="BE25" s="38"/>
      <c r="BF25" s="172">
        <f t="shared" si="1"/>
        <v>6</v>
      </c>
      <c r="BG25" s="1"/>
    </row>
    <row r="26" spans="2:59" s="5" customFormat="1" ht="18" customHeight="1">
      <c r="B26" s="172"/>
      <c r="C26" s="6"/>
      <c r="D26" s="201"/>
      <c r="E26" s="164" t="s">
        <v>41</v>
      </c>
      <c r="F26" s="33">
        <v>2002</v>
      </c>
      <c r="G26" s="125"/>
      <c r="H26" s="39"/>
      <c r="I26" s="35"/>
      <c r="J26" s="35"/>
      <c r="K26" s="35"/>
      <c r="L26" s="38"/>
      <c r="M26" s="37"/>
      <c r="N26" s="35"/>
      <c r="O26" s="45"/>
      <c r="P26" s="35"/>
      <c r="Q26" s="46"/>
      <c r="R26" s="47"/>
      <c r="S26" s="45">
        <v>2</v>
      </c>
      <c r="T26" s="45"/>
      <c r="U26" s="35"/>
      <c r="V26" s="46"/>
      <c r="W26" s="47"/>
      <c r="X26" s="35"/>
      <c r="Y26" s="45"/>
      <c r="Z26" s="45"/>
      <c r="AA26" s="36"/>
      <c r="AB26" s="48"/>
      <c r="AC26" s="45"/>
      <c r="AD26" s="45"/>
      <c r="AE26" s="45"/>
      <c r="AF26" s="46"/>
      <c r="AG26" s="47"/>
      <c r="AH26" s="45"/>
      <c r="AI26" s="45"/>
      <c r="AJ26" s="45"/>
      <c r="AK26" s="49">
        <v>4</v>
      </c>
      <c r="AL26" s="48">
        <v>9</v>
      </c>
      <c r="AM26" s="45">
        <v>9</v>
      </c>
      <c r="AN26" s="45" t="s">
        <v>23</v>
      </c>
      <c r="AO26" s="45">
        <v>12</v>
      </c>
      <c r="AP26" s="46">
        <v>3</v>
      </c>
      <c r="AQ26" s="47">
        <v>5</v>
      </c>
      <c r="AR26" s="45">
        <v>3</v>
      </c>
      <c r="AS26" s="45">
        <v>3</v>
      </c>
      <c r="AT26" s="45">
        <v>1</v>
      </c>
      <c r="AU26" s="49"/>
      <c r="AV26" s="48"/>
      <c r="AW26" s="45">
        <v>1</v>
      </c>
      <c r="AX26" s="35"/>
      <c r="AY26" s="35"/>
      <c r="AZ26" s="38"/>
      <c r="BA26" s="39"/>
      <c r="BB26" s="35"/>
      <c r="BC26" s="35"/>
      <c r="BD26" s="35"/>
      <c r="BE26" s="38"/>
      <c r="BF26" s="172">
        <f t="shared" si="1"/>
        <v>52</v>
      </c>
      <c r="BG26" s="1"/>
    </row>
    <row r="27" spans="2:59" s="5" customFormat="1" ht="18" customHeight="1">
      <c r="B27" s="172"/>
      <c r="C27" s="6"/>
      <c r="D27" s="201"/>
      <c r="E27" s="164" t="s">
        <v>40</v>
      </c>
      <c r="F27" s="33">
        <v>2003</v>
      </c>
      <c r="G27" s="125"/>
      <c r="H27" s="39"/>
      <c r="I27" s="35"/>
      <c r="J27" s="35"/>
      <c r="K27" s="35"/>
      <c r="L27" s="38"/>
      <c r="M27" s="37"/>
      <c r="N27" s="35"/>
      <c r="O27" s="35"/>
      <c r="P27" s="45" t="s">
        <v>15</v>
      </c>
      <c r="Q27" s="46" t="s">
        <v>15</v>
      </c>
      <c r="R27" s="47" t="s">
        <v>15</v>
      </c>
      <c r="S27" s="45" t="s">
        <v>15</v>
      </c>
      <c r="T27" s="35"/>
      <c r="U27" s="35"/>
      <c r="V27" s="46" t="s">
        <v>15</v>
      </c>
      <c r="W27" s="39"/>
      <c r="X27" s="35"/>
      <c r="Y27" s="45" t="s">
        <v>15</v>
      </c>
      <c r="Z27" s="45" t="s">
        <v>15</v>
      </c>
      <c r="AA27" s="49" t="s">
        <v>15</v>
      </c>
      <c r="AB27" s="48" t="s">
        <v>15</v>
      </c>
      <c r="AC27" s="45" t="s">
        <v>15</v>
      </c>
      <c r="AD27" s="45" t="s">
        <v>15</v>
      </c>
      <c r="AE27" s="45"/>
      <c r="AF27" s="46"/>
      <c r="AG27" s="47" t="s">
        <v>15</v>
      </c>
      <c r="AH27" s="45" t="s">
        <v>15</v>
      </c>
      <c r="AI27" s="45">
        <v>2</v>
      </c>
      <c r="AJ27" s="45"/>
      <c r="AK27" s="49"/>
      <c r="AL27" s="48"/>
      <c r="AM27" s="45">
        <v>2</v>
      </c>
      <c r="AN27" s="45"/>
      <c r="AO27" s="45"/>
      <c r="AP27" s="46"/>
      <c r="AQ27" s="47"/>
      <c r="AR27" s="45"/>
      <c r="AS27" s="45"/>
      <c r="AT27" s="45">
        <v>1</v>
      </c>
      <c r="AU27" s="49">
        <v>1</v>
      </c>
      <c r="AV27" s="37"/>
      <c r="AW27" s="35"/>
      <c r="AX27" s="35"/>
      <c r="AY27" s="113"/>
      <c r="AZ27" s="38"/>
      <c r="BA27" s="39"/>
      <c r="BB27" s="35"/>
      <c r="BC27" s="35"/>
      <c r="BD27" s="35"/>
      <c r="BE27" s="38"/>
      <c r="BF27" s="172">
        <f t="shared" si="1"/>
        <v>6</v>
      </c>
      <c r="BG27" s="1"/>
    </row>
    <row r="28" spans="2:59" s="5" customFormat="1" ht="18" customHeight="1">
      <c r="B28" s="172"/>
      <c r="C28" s="6"/>
      <c r="D28" s="201"/>
      <c r="E28" s="164"/>
      <c r="F28" s="33">
        <v>2004</v>
      </c>
      <c r="G28" s="50"/>
      <c r="H28" s="51"/>
      <c r="I28" s="52"/>
      <c r="J28" s="52"/>
      <c r="K28" s="52"/>
      <c r="L28" s="60"/>
      <c r="M28" s="53"/>
      <c r="N28" s="52"/>
      <c r="O28" s="52"/>
      <c r="P28" s="52"/>
      <c r="Q28" s="61" t="s">
        <v>47</v>
      </c>
      <c r="R28" s="123" t="s">
        <v>47</v>
      </c>
      <c r="S28" s="64" t="s">
        <v>47</v>
      </c>
      <c r="T28" s="52"/>
      <c r="U28" s="63" t="s">
        <v>15</v>
      </c>
      <c r="V28" s="61" t="s">
        <v>15</v>
      </c>
      <c r="W28" s="62" t="s">
        <v>15</v>
      </c>
      <c r="X28" s="63" t="s">
        <v>15</v>
      </c>
      <c r="Y28" s="63" t="s">
        <v>15</v>
      </c>
      <c r="Z28" s="63" t="s">
        <v>15</v>
      </c>
      <c r="AA28" s="64" t="s">
        <v>15</v>
      </c>
      <c r="AB28" s="65" t="s">
        <v>47</v>
      </c>
      <c r="AC28" s="63" t="s">
        <v>51</v>
      </c>
      <c r="AD28" s="63" t="s">
        <v>52</v>
      </c>
      <c r="AE28" s="63" t="s">
        <v>53</v>
      </c>
      <c r="AF28" s="61" t="s">
        <v>53</v>
      </c>
      <c r="AG28" s="62">
        <v>5</v>
      </c>
      <c r="AH28" s="63" t="s">
        <v>54</v>
      </c>
      <c r="AI28" s="63">
        <v>5</v>
      </c>
      <c r="AJ28" s="63">
        <v>3</v>
      </c>
      <c r="AK28" s="64">
        <v>1</v>
      </c>
      <c r="AL28" s="65">
        <v>2</v>
      </c>
      <c r="AM28" s="52"/>
      <c r="AN28" s="63">
        <v>3</v>
      </c>
      <c r="AO28" s="63">
        <v>2</v>
      </c>
      <c r="AP28" s="61"/>
      <c r="AQ28" s="62">
        <v>2</v>
      </c>
      <c r="AR28" s="63">
        <v>2</v>
      </c>
      <c r="AS28" s="63">
        <v>1</v>
      </c>
      <c r="AT28" s="52"/>
      <c r="AU28" s="64">
        <v>2</v>
      </c>
      <c r="AV28" s="65"/>
      <c r="AW28" s="63"/>
      <c r="AX28" s="63"/>
      <c r="AY28" s="52"/>
      <c r="AZ28" s="60"/>
      <c r="BA28" s="51"/>
      <c r="BB28" s="52"/>
      <c r="BC28" s="52"/>
      <c r="BD28" s="52"/>
      <c r="BE28" s="60"/>
      <c r="BF28" s="172">
        <f t="shared" si="1"/>
        <v>28</v>
      </c>
      <c r="BG28" s="1"/>
    </row>
    <row r="29" spans="2:59" s="3" customFormat="1" ht="18" customHeight="1">
      <c r="B29" s="172"/>
      <c r="C29" s="6"/>
      <c r="D29" s="201"/>
      <c r="E29" s="164"/>
      <c r="F29" s="33">
        <v>2005</v>
      </c>
      <c r="G29" s="50"/>
      <c r="H29" s="51"/>
      <c r="I29" s="52"/>
      <c r="J29" s="52"/>
      <c r="K29" s="52"/>
      <c r="L29" s="60"/>
      <c r="M29" s="53"/>
      <c r="N29" s="52"/>
      <c r="O29" s="52"/>
      <c r="P29" s="52"/>
      <c r="Q29" s="61"/>
      <c r="R29" s="62"/>
      <c r="S29" s="63"/>
      <c r="T29" s="63"/>
      <c r="U29" s="63"/>
      <c r="V29" s="61"/>
      <c r="W29" s="62"/>
      <c r="X29" s="63"/>
      <c r="Y29" s="63"/>
      <c r="Z29" s="63"/>
      <c r="AA29" s="64"/>
      <c r="AB29" s="65"/>
      <c r="AC29" s="63"/>
      <c r="AD29" s="63"/>
      <c r="AE29" s="63"/>
      <c r="AF29" s="60"/>
      <c r="AG29" s="62"/>
      <c r="AH29" s="63"/>
      <c r="AI29" s="63">
        <v>4</v>
      </c>
      <c r="AJ29" s="63"/>
      <c r="AK29" s="64"/>
      <c r="AL29" s="65"/>
      <c r="AM29" s="63"/>
      <c r="AN29" s="63"/>
      <c r="AO29" s="63"/>
      <c r="AP29" s="61"/>
      <c r="AQ29" s="62"/>
      <c r="AR29" s="63"/>
      <c r="AS29" s="63"/>
      <c r="AT29" s="63"/>
      <c r="AU29" s="64"/>
      <c r="AV29" s="65"/>
      <c r="AW29" s="63"/>
      <c r="AX29" s="63"/>
      <c r="AY29" s="63"/>
      <c r="AZ29" s="60"/>
      <c r="BA29" s="51"/>
      <c r="BB29" s="52"/>
      <c r="BC29" s="52"/>
      <c r="BD29" s="52"/>
      <c r="BE29" s="60"/>
      <c r="BF29" s="172">
        <f t="shared" si="1"/>
        <v>4</v>
      </c>
      <c r="BG29" s="1"/>
    </row>
    <row r="30" spans="2:59" s="3" customFormat="1" ht="18" customHeight="1" thickBot="1">
      <c r="B30" s="172"/>
      <c r="C30" s="6"/>
      <c r="D30" s="199"/>
      <c r="E30" s="162"/>
      <c r="F30" s="161">
        <v>2006</v>
      </c>
      <c r="G30" s="94"/>
      <c r="H30" s="95"/>
      <c r="I30" s="96"/>
      <c r="J30" s="96"/>
      <c r="K30" s="96"/>
      <c r="L30" s="171" t="s">
        <v>77</v>
      </c>
      <c r="M30" s="102" t="s">
        <v>77</v>
      </c>
      <c r="N30" s="96"/>
      <c r="O30" s="100">
        <v>2</v>
      </c>
      <c r="P30" s="96"/>
      <c r="Q30" s="98">
        <v>1</v>
      </c>
      <c r="R30" s="95"/>
      <c r="S30" s="100"/>
      <c r="T30" s="100" t="s">
        <v>77</v>
      </c>
      <c r="U30" s="100"/>
      <c r="V30" s="171" t="s">
        <v>77</v>
      </c>
      <c r="W30" s="95"/>
      <c r="X30" s="100" t="s">
        <v>77</v>
      </c>
      <c r="Y30" s="100">
        <v>4</v>
      </c>
      <c r="Z30" s="100" t="s">
        <v>77</v>
      </c>
      <c r="AA30" s="101">
        <v>2</v>
      </c>
      <c r="AB30" s="102"/>
      <c r="AC30" s="100"/>
      <c r="AD30" s="100">
        <v>2</v>
      </c>
      <c r="AE30" s="100">
        <v>6</v>
      </c>
      <c r="AF30" s="98">
        <v>1</v>
      </c>
      <c r="AG30" s="99">
        <v>1</v>
      </c>
      <c r="AH30" s="100">
        <v>7</v>
      </c>
      <c r="AI30" s="100">
        <v>10</v>
      </c>
      <c r="AJ30" s="100">
        <v>1</v>
      </c>
      <c r="AK30" s="101">
        <v>2</v>
      </c>
      <c r="AL30" s="102">
        <v>1</v>
      </c>
      <c r="AM30" s="100"/>
      <c r="AN30" s="100">
        <v>2</v>
      </c>
      <c r="AO30" s="100"/>
      <c r="AP30" s="98"/>
      <c r="AQ30" s="99"/>
      <c r="AR30" s="100"/>
      <c r="AS30" s="100"/>
      <c r="AT30" s="100"/>
      <c r="AU30" s="101"/>
      <c r="AV30" s="102"/>
      <c r="AW30" s="100"/>
      <c r="AX30" s="100"/>
      <c r="AY30" s="100"/>
      <c r="AZ30" s="98"/>
      <c r="BA30" s="99"/>
      <c r="BB30" s="100"/>
      <c r="BC30" s="96"/>
      <c r="BD30" s="100"/>
      <c r="BE30" s="98"/>
      <c r="BF30" s="172">
        <f t="shared" si="1"/>
        <v>42</v>
      </c>
      <c r="BG30" s="1"/>
    </row>
    <row r="31" spans="2:59" s="3" customFormat="1" ht="18" customHeight="1">
      <c r="B31" s="172">
        <v>456</v>
      </c>
      <c r="C31" s="6"/>
      <c r="D31" s="193">
        <v>13</v>
      </c>
      <c r="E31" s="196" t="s">
        <v>32</v>
      </c>
      <c r="F31" s="114">
        <v>2000</v>
      </c>
      <c r="G31" s="114">
        <v>2</v>
      </c>
      <c r="H31" s="31">
        <v>2</v>
      </c>
      <c r="I31" s="28">
        <v>2</v>
      </c>
      <c r="J31" s="28">
        <v>2</v>
      </c>
      <c r="K31" s="24"/>
      <c r="L31" s="27"/>
      <c r="M31" s="26"/>
      <c r="N31" s="24"/>
      <c r="O31" s="24"/>
      <c r="P31" s="24"/>
      <c r="Q31" s="27"/>
      <c r="R31" s="23"/>
      <c r="S31" s="24"/>
      <c r="T31" s="28"/>
      <c r="U31" s="24"/>
      <c r="V31" s="27"/>
      <c r="W31" s="23"/>
      <c r="X31" s="24"/>
      <c r="Y31" s="28"/>
      <c r="Z31" s="28"/>
      <c r="AA31" s="25"/>
      <c r="AB31" s="30"/>
      <c r="AC31" s="28"/>
      <c r="AD31" s="28"/>
      <c r="AE31" s="28"/>
      <c r="AF31" s="32"/>
      <c r="AG31" s="31"/>
      <c r="AH31" s="28"/>
      <c r="AI31" s="28"/>
      <c r="AJ31" s="28"/>
      <c r="AK31" s="29"/>
      <c r="AL31" s="30"/>
      <c r="AM31" s="28"/>
      <c r="AN31" s="28"/>
      <c r="AO31" s="28"/>
      <c r="AP31" s="32"/>
      <c r="AQ31" s="31"/>
      <c r="AR31" s="28"/>
      <c r="AS31" s="28"/>
      <c r="AT31" s="28"/>
      <c r="AU31" s="29"/>
      <c r="AV31" s="30"/>
      <c r="AW31" s="28"/>
      <c r="AX31" s="28"/>
      <c r="AY31" s="28"/>
      <c r="AZ31" s="27"/>
      <c r="BA31" s="23"/>
      <c r="BB31" s="28"/>
      <c r="BC31" s="28"/>
      <c r="BD31" s="24"/>
      <c r="BE31" s="27"/>
      <c r="BF31" s="172">
        <f t="shared" si="1"/>
        <v>8</v>
      </c>
      <c r="BG31" s="1"/>
    </row>
    <row r="32" spans="2:59" s="3" customFormat="1" ht="18" customHeight="1" thickBot="1">
      <c r="B32" s="182"/>
      <c r="C32" s="2"/>
      <c r="D32" s="199"/>
      <c r="E32" s="197"/>
      <c r="F32" s="161">
        <v>2006</v>
      </c>
      <c r="G32" s="94"/>
      <c r="H32" s="95"/>
      <c r="I32" s="96"/>
      <c r="J32" s="96"/>
      <c r="K32" s="96"/>
      <c r="L32" s="171">
        <v>10</v>
      </c>
      <c r="M32" s="102"/>
      <c r="N32" s="96"/>
      <c r="O32" s="100"/>
      <c r="P32" s="96"/>
      <c r="Q32" s="98">
        <v>1</v>
      </c>
      <c r="R32" s="95"/>
      <c r="S32" s="100"/>
      <c r="T32" s="100"/>
      <c r="U32" s="100"/>
      <c r="V32" s="98">
        <v>1</v>
      </c>
      <c r="W32" s="95"/>
      <c r="X32" s="100"/>
      <c r="Y32" s="100"/>
      <c r="Z32" s="100"/>
      <c r="AA32" s="101">
        <v>1</v>
      </c>
      <c r="AB32" s="102"/>
      <c r="AC32" s="100">
        <v>1</v>
      </c>
      <c r="AD32" s="100"/>
      <c r="AE32" s="100"/>
      <c r="AF32" s="98"/>
      <c r="AG32" s="99"/>
      <c r="AH32" s="100"/>
      <c r="AI32" s="100"/>
      <c r="AJ32" s="100"/>
      <c r="AK32" s="101"/>
      <c r="AL32" s="102"/>
      <c r="AM32" s="100"/>
      <c r="AN32" s="100"/>
      <c r="AO32" s="100"/>
      <c r="AP32" s="98"/>
      <c r="AQ32" s="99"/>
      <c r="AR32" s="100"/>
      <c r="AS32" s="100"/>
      <c r="AT32" s="100"/>
      <c r="AU32" s="101"/>
      <c r="AV32" s="102"/>
      <c r="AW32" s="100"/>
      <c r="AX32" s="100"/>
      <c r="AY32" s="100"/>
      <c r="AZ32" s="98"/>
      <c r="BA32" s="99"/>
      <c r="BB32" s="100"/>
      <c r="BC32" s="96"/>
      <c r="BD32" s="100"/>
      <c r="BE32" s="98"/>
      <c r="BF32" s="172">
        <f t="shared" si="1"/>
        <v>14</v>
      </c>
      <c r="BG32" s="1"/>
    </row>
    <row r="33" spans="2:59" s="3" customFormat="1" ht="18" customHeight="1" thickBot="1">
      <c r="B33" s="178">
        <v>471</v>
      </c>
      <c r="C33" s="11"/>
      <c r="D33" s="17">
        <v>14</v>
      </c>
      <c r="E33" s="2" t="s">
        <v>16</v>
      </c>
      <c r="F33" s="17">
        <v>2000</v>
      </c>
      <c r="G33" s="104"/>
      <c r="H33" s="105"/>
      <c r="I33" s="106"/>
      <c r="J33" s="106"/>
      <c r="K33" s="106"/>
      <c r="L33" s="109"/>
      <c r="M33" s="108"/>
      <c r="N33" s="106"/>
      <c r="O33" s="106"/>
      <c r="P33" s="106"/>
      <c r="Q33" s="109"/>
      <c r="R33" s="105"/>
      <c r="S33" s="106"/>
      <c r="T33" s="20"/>
      <c r="U33" s="106"/>
      <c r="V33" s="109"/>
      <c r="W33" s="105"/>
      <c r="X33" s="106"/>
      <c r="Y33" s="20"/>
      <c r="Z33" s="20"/>
      <c r="AA33" s="107"/>
      <c r="AB33" s="110">
        <v>1</v>
      </c>
      <c r="AC33" s="20"/>
      <c r="AD33" s="20"/>
      <c r="AE33" s="20"/>
      <c r="AF33" s="111"/>
      <c r="AG33" s="112"/>
      <c r="AH33" s="20"/>
      <c r="AI33" s="20"/>
      <c r="AJ33" s="20"/>
      <c r="AK33" s="21"/>
      <c r="AL33" s="110"/>
      <c r="AM33" s="20"/>
      <c r="AN33" s="20"/>
      <c r="AO33" s="20"/>
      <c r="AP33" s="111"/>
      <c r="AQ33" s="112"/>
      <c r="AR33" s="20"/>
      <c r="AS33" s="20"/>
      <c r="AT33" s="20"/>
      <c r="AU33" s="21"/>
      <c r="AV33" s="110"/>
      <c r="AW33" s="20"/>
      <c r="AX33" s="20"/>
      <c r="AY33" s="20"/>
      <c r="AZ33" s="109"/>
      <c r="BA33" s="105"/>
      <c r="BB33" s="20"/>
      <c r="BC33" s="20"/>
      <c r="BD33" s="106"/>
      <c r="BE33" s="109"/>
      <c r="BF33" s="172">
        <f t="shared" si="1"/>
        <v>1</v>
      </c>
      <c r="BG33" s="1"/>
    </row>
    <row r="34" spans="2:59" s="3" customFormat="1" ht="18" customHeight="1">
      <c r="B34" s="178">
        <v>472</v>
      </c>
      <c r="C34" s="11"/>
      <c r="D34" s="193">
        <v>15</v>
      </c>
      <c r="E34" s="196" t="s">
        <v>9</v>
      </c>
      <c r="F34" s="114">
        <v>2000</v>
      </c>
      <c r="G34" s="114">
        <v>2</v>
      </c>
      <c r="H34" s="31">
        <v>2</v>
      </c>
      <c r="I34" s="28">
        <v>1</v>
      </c>
      <c r="J34" s="28">
        <v>1</v>
      </c>
      <c r="K34" s="24"/>
      <c r="L34" s="27"/>
      <c r="M34" s="26"/>
      <c r="N34" s="24"/>
      <c r="O34" s="24"/>
      <c r="P34" s="24"/>
      <c r="Q34" s="27"/>
      <c r="R34" s="23"/>
      <c r="S34" s="24"/>
      <c r="T34" s="28"/>
      <c r="U34" s="24"/>
      <c r="V34" s="27"/>
      <c r="W34" s="23"/>
      <c r="X34" s="24"/>
      <c r="Y34" s="28"/>
      <c r="Z34" s="28"/>
      <c r="AA34" s="25"/>
      <c r="AB34" s="30"/>
      <c r="AC34" s="28"/>
      <c r="AD34" s="28">
        <v>1</v>
      </c>
      <c r="AE34" s="28">
        <v>1</v>
      </c>
      <c r="AF34" s="32"/>
      <c r="AG34" s="31"/>
      <c r="AH34" s="28"/>
      <c r="AI34" s="28">
        <v>1</v>
      </c>
      <c r="AJ34" s="28"/>
      <c r="AK34" s="29"/>
      <c r="AL34" s="30"/>
      <c r="AM34" s="28"/>
      <c r="AN34" s="28"/>
      <c r="AO34" s="28">
        <v>1</v>
      </c>
      <c r="AP34" s="32"/>
      <c r="AQ34" s="31"/>
      <c r="AR34" s="28"/>
      <c r="AS34" s="28"/>
      <c r="AT34" s="28"/>
      <c r="AU34" s="29"/>
      <c r="AV34" s="30"/>
      <c r="AW34" s="28"/>
      <c r="AX34" s="28"/>
      <c r="AY34" s="28"/>
      <c r="AZ34" s="27"/>
      <c r="BA34" s="23"/>
      <c r="BB34" s="28"/>
      <c r="BC34" s="28"/>
      <c r="BD34" s="24"/>
      <c r="BE34" s="27"/>
      <c r="BF34" s="172">
        <f t="shared" si="1"/>
        <v>10</v>
      </c>
      <c r="BG34" s="1"/>
    </row>
    <row r="35" spans="2:59" s="3" customFormat="1" ht="18" customHeight="1" thickBot="1">
      <c r="B35" s="172"/>
      <c r="C35" s="6"/>
      <c r="D35" s="198"/>
      <c r="E35" s="197"/>
      <c r="F35" s="161">
        <v>2005</v>
      </c>
      <c r="G35" s="94"/>
      <c r="H35" s="95"/>
      <c r="I35" s="96"/>
      <c r="J35" s="96"/>
      <c r="K35" s="96"/>
      <c r="L35" s="103"/>
      <c r="M35" s="97"/>
      <c r="N35" s="96"/>
      <c r="O35" s="96"/>
      <c r="P35" s="96"/>
      <c r="Q35" s="98"/>
      <c r="R35" s="99"/>
      <c r="S35" s="100">
        <v>1</v>
      </c>
      <c r="T35" s="100">
        <v>2</v>
      </c>
      <c r="U35" s="100">
        <v>1</v>
      </c>
      <c r="V35" s="98">
        <v>1</v>
      </c>
      <c r="W35" s="99" t="s">
        <v>46</v>
      </c>
      <c r="X35" s="100"/>
      <c r="Y35" s="100"/>
      <c r="Z35" s="100"/>
      <c r="AA35" s="101"/>
      <c r="AB35" s="102"/>
      <c r="AC35" s="100"/>
      <c r="AD35" s="100"/>
      <c r="AE35" s="100"/>
      <c r="AF35" s="103"/>
      <c r="AG35" s="99">
        <v>1</v>
      </c>
      <c r="AH35" s="100"/>
      <c r="AI35" s="100"/>
      <c r="AJ35" s="100"/>
      <c r="AK35" s="101"/>
      <c r="AL35" s="102"/>
      <c r="AM35" s="100"/>
      <c r="AN35" s="100"/>
      <c r="AO35" s="100"/>
      <c r="AP35" s="98"/>
      <c r="AQ35" s="99"/>
      <c r="AR35" s="100"/>
      <c r="AS35" s="100"/>
      <c r="AT35" s="100"/>
      <c r="AU35" s="101"/>
      <c r="AV35" s="102"/>
      <c r="AW35" s="100"/>
      <c r="AX35" s="100"/>
      <c r="AY35" s="100"/>
      <c r="AZ35" s="103"/>
      <c r="BA35" s="95"/>
      <c r="BB35" s="96"/>
      <c r="BC35" s="96"/>
      <c r="BD35" s="96"/>
      <c r="BE35" s="103"/>
      <c r="BF35" s="172">
        <f t="shared" si="1"/>
        <v>6</v>
      </c>
      <c r="BG35" s="1"/>
    </row>
    <row r="36" spans="2:59" s="3" customFormat="1" ht="18" customHeight="1" thickBot="1">
      <c r="B36" s="172">
        <v>489</v>
      </c>
      <c r="C36" s="6"/>
      <c r="D36" s="17">
        <v>16</v>
      </c>
      <c r="E36" s="2" t="s">
        <v>10</v>
      </c>
      <c r="F36" s="17">
        <v>2000</v>
      </c>
      <c r="G36" s="104"/>
      <c r="H36" s="105"/>
      <c r="I36" s="106"/>
      <c r="J36" s="20">
        <v>2</v>
      </c>
      <c r="K36" s="20">
        <v>1</v>
      </c>
      <c r="L36" s="109"/>
      <c r="M36" s="108"/>
      <c r="N36" s="106"/>
      <c r="O36" s="106"/>
      <c r="P36" s="106"/>
      <c r="Q36" s="109"/>
      <c r="R36" s="105"/>
      <c r="S36" s="106"/>
      <c r="T36" s="20"/>
      <c r="U36" s="106"/>
      <c r="V36" s="109"/>
      <c r="W36" s="105"/>
      <c r="X36" s="106"/>
      <c r="Y36" s="20"/>
      <c r="Z36" s="20"/>
      <c r="AA36" s="107"/>
      <c r="AB36" s="110"/>
      <c r="AC36" s="20"/>
      <c r="AD36" s="20"/>
      <c r="AE36" s="20"/>
      <c r="AF36" s="111"/>
      <c r="AG36" s="112"/>
      <c r="AH36" s="20"/>
      <c r="AI36" s="20"/>
      <c r="AJ36" s="20"/>
      <c r="AK36" s="21"/>
      <c r="AL36" s="110">
        <v>5</v>
      </c>
      <c r="AM36" s="20">
        <v>4</v>
      </c>
      <c r="AN36" s="20" t="s">
        <v>13</v>
      </c>
      <c r="AO36" s="20"/>
      <c r="AP36" s="111"/>
      <c r="AQ36" s="112"/>
      <c r="AR36" s="20"/>
      <c r="AS36" s="20"/>
      <c r="AT36" s="20"/>
      <c r="AU36" s="21"/>
      <c r="AV36" s="110"/>
      <c r="AW36" s="20"/>
      <c r="AX36" s="20"/>
      <c r="AY36" s="20"/>
      <c r="AZ36" s="109"/>
      <c r="BA36" s="105"/>
      <c r="BB36" s="20"/>
      <c r="BC36" s="20"/>
      <c r="BD36" s="106"/>
      <c r="BE36" s="109"/>
      <c r="BF36" s="172">
        <f>SUM(G36:BE36)</f>
        <v>12</v>
      </c>
      <c r="BG36" s="1"/>
    </row>
    <row r="37" spans="2:59" s="3" customFormat="1" ht="18" customHeight="1" thickBot="1">
      <c r="B37" s="172">
        <v>490</v>
      </c>
      <c r="C37" s="6"/>
      <c r="D37" s="126">
        <v>17</v>
      </c>
      <c r="E37" s="165" t="s">
        <v>33</v>
      </c>
      <c r="F37" s="126">
        <v>2000</v>
      </c>
      <c r="G37" s="126">
        <v>2</v>
      </c>
      <c r="H37" s="67"/>
      <c r="I37" s="68"/>
      <c r="J37" s="72">
        <v>1</v>
      </c>
      <c r="K37" s="68"/>
      <c r="L37" s="71"/>
      <c r="M37" s="70"/>
      <c r="N37" s="68"/>
      <c r="O37" s="68"/>
      <c r="P37" s="68"/>
      <c r="Q37" s="71"/>
      <c r="R37" s="67"/>
      <c r="S37" s="68"/>
      <c r="T37" s="72"/>
      <c r="U37" s="68"/>
      <c r="V37" s="71"/>
      <c r="W37" s="67"/>
      <c r="X37" s="68"/>
      <c r="Y37" s="72"/>
      <c r="Z37" s="72"/>
      <c r="AA37" s="69"/>
      <c r="AB37" s="74"/>
      <c r="AC37" s="72"/>
      <c r="AD37" s="72"/>
      <c r="AE37" s="72"/>
      <c r="AF37" s="76"/>
      <c r="AG37" s="75"/>
      <c r="AH37" s="72"/>
      <c r="AI37" s="72"/>
      <c r="AJ37" s="72"/>
      <c r="AK37" s="73"/>
      <c r="AL37" s="74"/>
      <c r="AM37" s="72"/>
      <c r="AN37" s="72"/>
      <c r="AO37" s="72"/>
      <c r="AP37" s="76"/>
      <c r="AQ37" s="75"/>
      <c r="AR37" s="72"/>
      <c r="AS37" s="72"/>
      <c r="AT37" s="72"/>
      <c r="AU37" s="73"/>
      <c r="AV37" s="74"/>
      <c r="AW37" s="72"/>
      <c r="AX37" s="72"/>
      <c r="AY37" s="72"/>
      <c r="AZ37" s="71"/>
      <c r="BA37" s="67"/>
      <c r="BB37" s="72"/>
      <c r="BC37" s="72"/>
      <c r="BD37" s="68"/>
      <c r="BE37" s="71"/>
      <c r="BF37" s="172">
        <f>SUM(G37:BE37)</f>
        <v>3</v>
      </c>
      <c r="BG37" s="1"/>
    </row>
    <row r="39" spans="2:58" s="5" customFormat="1" ht="18" customHeight="1">
      <c r="B39" s="182"/>
      <c r="C39" s="2"/>
      <c r="D39" s="2"/>
      <c r="E39" s="2"/>
      <c r="BF39" s="182"/>
    </row>
    <row r="40" spans="2:58" s="5" customFormat="1" ht="18" customHeight="1">
      <c r="B40" s="182"/>
      <c r="C40" s="2"/>
      <c r="D40" s="2"/>
      <c r="E40" s="2"/>
      <c r="AZ40" s="14"/>
      <c r="BA40" s="14"/>
      <c r="BB40" s="13"/>
      <c r="BC40" s="13"/>
      <c r="BD40" s="13"/>
      <c r="BE40" s="13"/>
      <c r="BF40" s="182"/>
    </row>
    <row r="41" spans="2:58" s="5" customFormat="1" ht="18" customHeight="1">
      <c r="B41" s="182"/>
      <c r="C41" s="2"/>
      <c r="D41" s="14"/>
      <c r="E41" s="14"/>
      <c r="F41" s="13"/>
      <c r="G41" s="13"/>
      <c r="H41" s="190"/>
      <c r="I41" s="191"/>
      <c r="J41" s="191"/>
      <c r="K41" s="191"/>
      <c r="L41" s="191"/>
      <c r="M41" s="190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0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82"/>
    </row>
    <row r="42" spans="2:58" s="5" customFormat="1" ht="18" customHeight="1">
      <c r="B42" s="182"/>
      <c r="C42" s="2"/>
      <c r="D42" s="14"/>
      <c r="E42" s="14"/>
      <c r="F42" s="13"/>
      <c r="BF42" s="182"/>
    </row>
    <row r="43" spans="2:58" s="5" customFormat="1" ht="18" customHeight="1">
      <c r="B43" s="182"/>
      <c r="C43" s="2"/>
      <c r="D43" s="192"/>
      <c r="E43" s="192"/>
      <c r="BF43" s="182"/>
    </row>
    <row r="44" spans="2:58" s="5" customFormat="1" ht="18" customHeight="1">
      <c r="B44" s="182"/>
      <c r="C44" s="2"/>
      <c r="D44" s="192"/>
      <c r="E44" s="192"/>
      <c r="BF44" s="182"/>
    </row>
    <row r="45" spans="2:58" s="5" customFormat="1" ht="18" customHeight="1">
      <c r="B45" s="182"/>
      <c r="C45" s="2"/>
      <c r="D45" s="192"/>
      <c r="E45" s="192"/>
      <c r="BF45" s="182"/>
    </row>
    <row r="46" spans="2:58" s="5" customFormat="1" ht="18" customHeight="1">
      <c r="B46" s="182"/>
      <c r="C46" s="2"/>
      <c r="D46" s="192"/>
      <c r="E46" s="192"/>
      <c r="BF46" s="182"/>
    </row>
    <row r="47" spans="2:58" s="5" customFormat="1" ht="18" customHeight="1">
      <c r="B47" s="182"/>
      <c r="C47" s="2"/>
      <c r="D47" s="192"/>
      <c r="E47" s="192"/>
      <c r="BF47" s="182"/>
    </row>
    <row r="48" spans="2:58" s="5" customFormat="1" ht="18" customHeight="1">
      <c r="B48" s="182"/>
      <c r="C48" s="2"/>
      <c r="D48" s="2"/>
      <c r="E48" s="2"/>
      <c r="BF48" s="182"/>
    </row>
    <row r="49" spans="2:58" s="5" customFormat="1" ht="18" customHeight="1">
      <c r="B49" s="182"/>
      <c r="C49" s="2"/>
      <c r="D49" s="192"/>
      <c r="E49" s="192"/>
      <c r="BF49" s="182"/>
    </row>
    <row r="50" spans="2:58" s="5" customFormat="1" ht="18" customHeight="1">
      <c r="B50" s="182"/>
      <c r="C50" s="2"/>
      <c r="D50" s="192"/>
      <c r="E50" s="192"/>
      <c r="BF50" s="182"/>
    </row>
    <row r="51" spans="2:58" s="5" customFormat="1" ht="18" customHeight="1">
      <c r="B51" s="182"/>
      <c r="C51" s="2"/>
      <c r="D51" s="192"/>
      <c r="E51" s="192"/>
      <c r="BF51" s="182"/>
    </row>
    <row r="52" spans="2:58" s="5" customFormat="1" ht="18" customHeight="1">
      <c r="B52" s="182"/>
      <c r="C52" s="2"/>
      <c r="D52" s="192"/>
      <c r="E52" s="192"/>
      <c r="BF52" s="182"/>
    </row>
    <row r="53" spans="2:58" s="5" customFormat="1" ht="18" customHeight="1">
      <c r="B53" s="182"/>
      <c r="C53" s="2"/>
      <c r="D53" s="192"/>
      <c r="E53" s="192"/>
      <c r="BF53" s="182"/>
    </row>
    <row r="54" spans="2:58" s="5" customFormat="1" ht="18" customHeight="1">
      <c r="B54" s="182"/>
      <c r="C54" s="2"/>
      <c r="D54" s="2"/>
      <c r="E54" s="2"/>
      <c r="BF54" s="182"/>
    </row>
    <row r="55" spans="2:58" s="5" customFormat="1" ht="18" customHeight="1">
      <c r="B55" s="182"/>
      <c r="C55" s="2"/>
      <c r="D55" s="2"/>
      <c r="E55" s="2"/>
      <c r="BF55" s="182"/>
    </row>
    <row r="56" spans="2:58" s="5" customFormat="1" ht="18" customHeight="1">
      <c r="B56" s="182"/>
      <c r="C56" s="2"/>
      <c r="D56" s="192"/>
      <c r="E56" s="192"/>
      <c r="BF56" s="182"/>
    </row>
    <row r="57" spans="2:58" s="5" customFormat="1" ht="18" customHeight="1">
      <c r="B57" s="182"/>
      <c r="C57" s="2"/>
      <c r="D57" s="192"/>
      <c r="E57" s="192"/>
      <c r="BF57" s="182"/>
    </row>
    <row r="58" spans="2:58" s="5" customFormat="1" ht="18" customHeight="1">
      <c r="B58" s="182"/>
      <c r="C58" s="2"/>
      <c r="D58" s="192"/>
      <c r="E58" s="192"/>
      <c r="BF58" s="182"/>
    </row>
    <row r="59" spans="2:58" s="5" customFormat="1" ht="18" customHeight="1">
      <c r="B59" s="182"/>
      <c r="C59" s="2"/>
      <c r="D59" s="192"/>
      <c r="E59" s="192"/>
      <c r="BF59" s="182"/>
    </row>
    <row r="60" spans="2:58" s="5" customFormat="1" ht="18" customHeight="1">
      <c r="B60" s="182"/>
      <c r="C60" s="2"/>
      <c r="D60" s="192"/>
      <c r="E60" s="192"/>
      <c r="BF60" s="182"/>
    </row>
    <row r="61" spans="2:58" s="5" customFormat="1" ht="18" customHeight="1">
      <c r="B61" s="182"/>
      <c r="C61" s="2"/>
      <c r="D61" s="2"/>
      <c r="E61" s="2"/>
      <c r="BF61" s="182"/>
    </row>
    <row r="62" spans="2:58" s="5" customFormat="1" ht="18" customHeight="1">
      <c r="B62" s="182"/>
      <c r="C62" s="2"/>
      <c r="D62" s="192"/>
      <c r="E62" s="192"/>
      <c r="BF62" s="182"/>
    </row>
    <row r="63" spans="2:58" s="5" customFormat="1" ht="18" customHeight="1">
      <c r="B63" s="182"/>
      <c r="C63" s="2"/>
      <c r="D63" s="192"/>
      <c r="E63" s="192"/>
      <c r="BF63" s="182"/>
    </row>
    <row r="64" spans="2:58" s="5" customFormat="1" ht="18" customHeight="1">
      <c r="B64" s="182"/>
      <c r="C64" s="2"/>
      <c r="D64" s="192"/>
      <c r="E64" s="192"/>
      <c r="BF64" s="182"/>
    </row>
    <row r="65" spans="2:58" s="5" customFormat="1" ht="18" customHeight="1">
      <c r="B65" s="182"/>
      <c r="C65" s="2"/>
      <c r="D65" s="192"/>
      <c r="E65" s="192"/>
      <c r="BF65" s="182"/>
    </row>
    <row r="66" spans="2:58" s="5" customFormat="1" ht="18" customHeight="1">
      <c r="B66" s="182"/>
      <c r="C66" s="2"/>
      <c r="D66" s="192"/>
      <c r="E66" s="192"/>
      <c r="BF66" s="182"/>
    </row>
    <row r="67" spans="2:58" s="5" customFormat="1" ht="18" customHeight="1">
      <c r="B67" s="182"/>
      <c r="C67" s="2"/>
      <c r="D67" s="192"/>
      <c r="E67" s="192"/>
      <c r="BF67" s="182"/>
    </row>
    <row r="68" spans="2:58" s="5" customFormat="1" ht="18" customHeight="1">
      <c r="B68" s="182"/>
      <c r="C68" s="2"/>
      <c r="D68" s="192"/>
      <c r="E68" s="192"/>
      <c r="BF68" s="182"/>
    </row>
    <row r="69" spans="2:58" s="5" customFormat="1" ht="18" customHeight="1">
      <c r="B69" s="182"/>
      <c r="C69" s="2"/>
      <c r="D69" s="192"/>
      <c r="E69" s="192"/>
      <c r="BF69" s="182"/>
    </row>
    <row r="70" spans="2:58" s="5" customFormat="1" ht="18" customHeight="1">
      <c r="B70" s="182"/>
      <c r="C70" s="2"/>
      <c r="D70" s="192"/>
      <c r="E70" s="192"/>
      <c r="BF70" s="182"/>
    </row>
    <row r="71" spans="2:58" s="5" customFormat="1" ht="18" customHeight="1">
      <c r="B71" s="182"/>
      <c r="C71" s="2"/>
      <c r="D71" s="192"/>
      <c r="E71" s="192"/>
      <c r="BF71" s="182"/>
    </row>
    <row r="72" spans="2:58" s="5" customFormat="1" ht="18" customHeight="1">
      <c r="B72" s="182"/>
      <c r="C72" s="2"/>
      <c r="D72" s="2"/>
      <c r="E72" s="2"/>
      <c r="BF72" s="182"/>
    </row>
    <row r="73" spans="2:58" s="5" customFormat="1" ht="18" customHeight="1">
      <c r="B73" s="182"/>
      <c r="C73" s="2"/>
      <c r="D73" s="192"/>
      <c r="E73" s="192"/>
      <c r="BF73" s="182"/>
    </row>
    <row r="74" spans="2:58" s="5" customFormat="1" ht="18" customHeight="1">
      <c r="B74" s="182"/>
      <c r="C74" s="2"/>
      <c r="D74" s="192"/>
      <c r="E74" s="192"/>
      <c r="BF74" s="182"/>
    </row>
    <row r="75" spans="2:58" s="5" customFormat="1" ht="18" customHeight="1">
      <c r="B75" s="182"/>
      <c r="C75" s="2"/>
      <c r="D75" s="192"/>
      <c r="E75" s="192"/>
      <c r="BF75" s="182"/>
    </row>
    <row r="76" spans="2:58" s="5" customFormat="1" ht="18" customHeight="1">
      <c r="B76" s="182"/>
      <c r="C76" s="2"/>
      <c r="D76" s="192"/>
      <c r="E76" s="192"/>
      <c r="BF76" s="182"/>
    </row>
    <row r="77" spans="2:58" s="5" customFormat="1" ht="18" customHeight="1">
      <c r="B77" s="182"/>
      <c r="C77" s="2"/>
      <c r="D77" s="2"/>
      <c r="E77" s="2"/>
      <c r="BF77" s="182"/>
    </row>
    <row r="78" spans="2:58" s="5" customFormat="1" ht="18" customHeight="1">
      <c r="B78" s="182"/>
      <c r="C78" s="2"/>
      <c r="D78" s="2"/>
      <c r="E78" s="2"/>
      <c r="BF78" s="182"/>
    </row>
    <row r="79" spans="2:58" s="5" customFormat="1" ht="18" customHeight="1">
      <c r="B79" s="182"/>
      <c r="C79" s="2"/>
      <c r="D79" s="2"/>
      <c r="E79" s="2"/>
      <c r="BF79" s="182"/>
    </row>
    <row r="80" spans="2:58" s="5" customFormat="1" ht="18" customHeight="1">
      <c r="B80" s="182"/>
      <c r="C80" s="2"/>
      <c r="D80" s="2"/>
      <c r="E80" s="2"/>
      <c r="BF80" s="182"/>
    </row>
    <row r="81" spans="2:58" s="5" customFormat="1" ht="18" customHeight="1">
      <c r="B81" s="182"/>
      <c r="C81" s="2"/>
      <c r="D81" s="2"/>
      <c r="E81" s="2"/>
      <c r="BF81" s="182"/>
    </row>
    <row r="82" spans="2:58" s="5" customFormat="1" ht="18" customHeight="1">
      <c r="B82" s="182"/>
      <c r="C82" s="2"/>
      <c r="D82" s="192"/>
      <c r="E82" s="192"/>
      <c r="BF82" s="182"/>
    </row>
    <row r="83" spans="2:58" s="5" customFormat="1" ht="18" customHeight="1">
      <c r="B83" s="182"/>
      <c r="C83" s="2"/>
      <c r="D83" s="192"/>
      <c r="E83" s="192"/>
      <c r="BF83" s="182"/>
    </row>
    <row r="84" spans="2:58" s="5" customFormat="1" ht="18" customHeight="1">
      <c r="B84" s="182"/>
      <c r="C84" s="2"/>
      <c r="D84" s="192"/>
      <c r="E84" s="192"/>
      <c r="BF84" s="182"/>
    </row>
    <row r="85" spans="2:58" s="5" customFormat="1" ht="18" customHeight="1">
      <c r="B85" s="182"/>
      <c r="C85" s="2"/>
      <c r="D85" s="192"/>
      <c r="E85" s="192"/>
      <c r="BF85" s="182"/>
    </row>
    <row r="86" spans="2:58" s="5" customFormat="1" ht="18" customHeight="1">
      <c r="B86" s="182"/>
      <c r="C86" s="2"/>
      <c r="D86" s="192"/>
      <c r="E86" s="192"/>
      <c r="BF86" s="182"/>
    </row>
    <row r="87" spans="2:58" s="5" customFormat="1" ht="18" customHeight="1">
      <c r="B87" s="182"/>
      <c r="C87" s="2"/>
      <c r="D87" s="192"/>
      <c r="E87" s="192"/>
      <c r="BF87" s="182"/>
    </row>
    <row r="88" spans="2:58" s="5" customFormat="1" ht="18" customHeight="1">
      <c r="B88" s="182"/>
      <c r="C88" s="2"/>
      <c r="D88" s="192"/>
      <c r="E88" s="192"/>
      <c r="BF88" s="182"/>
    </row>
    <row r="89" spans="2:58" s="5" customFormat="1" ht="18" customHeight="1">
      <c r="B89" s="182"/>
      <c r="C89" s="2"/>
      <c r="D89" s="192"/>
      <c r="E89" s="192"/>
      <c r="BF89" s="182"/>
    </row>
    <row r="90" spans="2:58" s="5" customFormat="1" ht="18" customHeight="1">
      <c r="B90" s="182"/>
      <c r="C90" s="2"/>
      <c r="D90" s="192"/>
      <c r="E90" s="192"/>
      <c r="BF90" s="182"/>
    </row>
    <row r="91" spans="2:58" s="5" customFormat="1" ht="18" customHeight="1">
      <c r="B91" s="182"/>
      <c r="C91" s="2"/>
      <c r="D91" s="192"/>
      <c r="E91" s="192"/>
      <c r="BF91" s="182"/>
    </row>
    <row r="92" spans="2:58" s="5" customFormat="1" ht="18" customHeight="1">
      <c r="B92" s="182"/>
      <c r="C92" s="2"/>
      <c r="D92" s="192"/>
      <c r="E92" s="192"/>
      <c r="BF92" s="182"/>
    </row>
    <row r="93" spans="2:58" s="5" customFormat="1" ht="18" customHeight="1">
      <c r="B93" s="182"/>
      <c r="C93" s="2"/>
      <c r="D93" s="192"/>
      <c r="E93" s="192"/>
      <c r="BF93" s="182"/>
    </row>
    <row r="94" spans="2:58" s="5" customFormat="1" ht="18" customHeight="1">
      <c r="B94" s="182"/>
      <c r="C94" s="2"/>
      <c r="D94" s="192"/>
      <c r="E94" s="192"/>
      <c r="BF94" s="182"/>
    </row>
    <row r="95" spans="2:58" s="5" customFormat="1" ht="18" customHeight="1">
      <c r="B95" s="182"/>
      <c r="C95" s="2"/>
      <c r="D95" s="192"/>
      <c r="E95" s="192"/>
      <c r="BF95" s="182"/>
    </row>
    <row r="96" spans="2:58" s="5" customFormat="1" ht="18" customHeight="1">
      <c r="B96" s="182"/>
      <c r="C96" s="2"/>
      <c r="D96" s="192"/>
      <c r="E96" s="192"/>
      <c r="BF96" s="182"/>
    </row>
    <row r="97" spans="2:58" s="5" customFormat="1" ht="18" customHeight="1">
      <c r="B97" s="182"/>
      <c r="C97" s="2"/>
      <c r="D97" s="2"/>
      <c r="E97" s="2"/>
      <c r="BF97" s="182"/>
    </row>
    <row r="98" spans="2:58" s="5" customFormat="1" ht="18" customHeight="1">
      <c r="B98" s="182"/>
      <c r="C98" s="2"/>
      <c r="D98" s="2"/>
      <c r="E98" s="2"/>
      <c r="BF98" s="182"/>
    </row>
    <row r="99" spans="2:58" s="5" customFormat="1" ht="18" customHeight="1">
      <c r="B99" s="182"/>
      <c r="C99" s="2"/>
      <c r="D99" s="192"/>
      <c r="E99" s="192"/>
      <c r="BF99" s="182"/>
    </row>
    <row r="100" spans="2:58" s="5" customFormat="1" ht="18" customHeight="1">
      <c r="B100" s="182"/>
      <c r="C100" s="2"/>
      <c r="D100" s="192"/>
      <c r="E100" s="192"/>
      <c r="BF100" s="182"/>
    </row>
    <row r="101" spans="2:58" s="5" customFormat="1" ht="18" customHeight="1">
      <c r="B101" s="182"/>
      <c r="C101" s="2"/>
      <c r="D101" s="192"/>
      <c r="E101" s="192"/>
      <c r="BF101" s="182"/>
    </row>
    <row r="102" spans="2:58" s="5" customFormat="1" ht="18" customHeight="1">
      <c r="B102" s="182"/>
      <c r="C102" s="2"/>
      <c r="D102" s="192"/>
      <c r="E102" s="192"/>
      <c r="BF102" s="182"/>
    </row>
    <row r="103" spans="2:58" s="5" customFormat="1" ht="18" customHeight="1">
      <c r="B103" s="182"/>
      <c r="C103" s="2"/>
      <c r="D103" s="2"/>
      <c r="E103" s="2"/>
      <c r="BF103" s="182"/>
    </row>
    <row r="104" spans="2:58" s="5" customFormat="1" ht="18" customHeight="1">
      <c r="B104" s="182"/>
      <c r="C104" s="2"/>
      <c r="D104" s="2"/>
      <c r="E104" s="2"/>
      <c r="BF104" s="182"/>
    </row>
    <row r="105" spans="2:58" s="5" customFormat="1" ht="18" customHeight="1">
      <c r="B105" s="182"/>
      <c r="C105" s="2"/>
      <c r="D105" s="2"/>
      <c r="E105" s="2"/>
      <c r="BF105" s="182"/>
    </row>
    <row r="106" spans="2:58" s="5" customFormat="1" ht="18" customHeight="1">
      <c r="B106" s="182"/>
      <c r="C106" s="2"/>
      <c r="D106" s="2"/>
      <c r="E106" s="2"/>
      <c r="BF106" s="182"/>
    </row>
    <row r="107" spans="2:58" s="5" customFormat="1" ht="18" customHeight="1">
      <c r="B107" s="182"/>
      <c r="C107" s="2"/>
      <c r="D107" s="2"/>
      <c r="E107" s="2"/>
      <c r="BF107" s="182"/>
    </row>
    <row r="108" spans="2:58" s="5" customFormat="1" ht="18" customHeight="1">
      <c r="B108" s="182"/>
      <c r="C108" s="2"/>
      <c r="D108" s="2"/>
      <c r="E108" s="2"/>
      <c r="BF108" s="182"/>
    </row>
    <row r="109" spans="2:58" s="5" customFormat="1" ht="18" customHeight="1">
      <c r="B109" s="182"/>
      <c r="C109" s="2"/>
      <c r="D109" s="2"/>
      <c r="E109" s="2"/>
      <c r="BF109" s="182"/>
    </row>
    <row r="110" spans="2:58" s="5" customFormat="1" ht="18" customHeight="1">
      <c r="B110" s="182"/>
      <c r="C110" s="2"/>
      <c r="D110" s="2"/>
      <c r="E110" s="2"/>
      <c r="BF110" s="182"/>
    </row>
    <row r="111" spans="2:58" s="5" customFormat="1" ht="18" customHeight="1">
      <c r="B111" s="182"/>
      <c r="C111" s="2"/>
      <c r="D111" s="2"/>
      <c r="E111" s="2"/>
      <c r="BF111" s="182"/>
    </row>
    <row r="112" spans="2:58" s="5" customFormat="1" ht="18" customHeight="1">
      <c r="B112" s="182"/>
      <c r="C112" s="2"/>
      <c r="D112" s="2"/>
      <c r="E112" s="2"/>
      <c r="BF112" s="182"/>
    </row>
  </sheetData>
  <mergeCells count="39">
    <mergeCell ref="H3:L3"/>
    <mergeCell ref="M3:AP3"/>
    <mergeCell ref="AQ3:BE3"/>
    <mergeCell ref="D5:D12"/>
    <mergeCell ref="E5:E12"/>
    <mergeCell ref="D13:D20"/>
    <mergeCell ref="E13:E20"/>
    <mergeCell ref="D34:D35"/>
    <mergeCell ref="E34:E35"/>
    <mergeCell ref="D21:D23"/>
    <mergeCell ref="E21:E23"/>
    <mergeCell ref="D24:D30"/>
    <mergeCell ref="D31:D32"/>
    <mergeCell ref="E31:E32"/>
    <mergeCell ref="D49:D53"/>
    <mergeCell ref="E49:E53"/>
    <mergeCell ref="D56:D60"/>
    <mergeCell ref="E56:E60"/>
    <mergeCell ref="D62:D66"/>
    <mergeCell ref="E62:E66"/>
    <mergeCell ref="D67:D71"/>
    <mergeCell ref="E67:E71"/>
    <mergeCell ref="D73:D76"/>
    <mergeCell ref="E73:E76"/>
    <mergeCell ref="D82:D86"/>
    <mergeCell ref="E82:E86"/>
    <mergeCell ref="D87:D91"/>
    <mergeCell ref="E87:E91"/>
    <mergeCell ref="D92:D94"/>
    <mergeCell ref="E92:E94"/>
    <mergeCell ref="D95:D96"/>
    <mergeCell ref="E95:E96"/>
    <mergeCell ref="D99:D102"/>
    <mergeCell ref="E99:E102"/>
    <mergeCell ref="H41:L41"/>
    <mergeCell ref="M41:AP41"/>
    <mergeCell ref="AQ41:BE41"/>
    <mergeCell ref="D43:D47"/>
    <mergeCell ref="E43:E47"/>
  </mergeCells>
  <conditionalFormatting sqref="BG3:BG65536 BH1:BH2">
    <cfRule type="cellIs" priority="1" dxfId="0" operator="equal" stopIfTrue="1">
      <formula>0</formula>
    </cfRule>
  </conditionalFormatting>
  <conditionalFormatting sqref="BF5:BF37">
    <cfRule type="cellIs" priority="2" dxfId="1" operator="equal" stopIfTrue="1">
      <formula>0</formula>
    </cfRule>
  </conditionalFormatting>
  <printOptions/>
  <pageMargins left="0.1968503937007874" right="0" top="0.5905511811023623" bottom="0" header="0" footer="0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7"/>
  <sheetViews>
    <sheetView showGridLines="0" workbookViewId="0" topLeftCell="A1">
      <selection activeCell="A1" sqref="A1"/>
    </sheetView>
  </sheetViews>
  <sheetFormatPr defaultColWidth="9.140625" defaultRowHeight="18" customHeight="1"/>
  <cols>
    <col min="1" max="1" width="2.421875" style="1" customWidth="1"/>
    <col min="2" max="2" width="4.28125" style="178" bestFit="1" customWidth="1"/>
    <col min="3" max="3" width="3.421875" style="11" bestFit="1" customWidth="1"/>
    <col min="4" max="4" width="3.421875" style="6" customWidth="1"/>
    <col min="5" max="5" width="13.00390625" style="6" customWidth="1"/>
    <col min="6" max="6" width="5.140625" style="3" bestFit="1" customWidth="1"/>
    <col min="7" max="11" width="3.421875" style="3" bestFit="1" customWidth="1"/>
    <col min="12" max="12" width="3.421875" style="3" customWidth="1"/>
    <col min="13" max="22" width="3.421875" style="1" bestFit="1" customWidth="1"/>
    <col min="23" max="24" width="3.421875" style="1" customWidth="1"/>
    <col min="25" max="26" width="3.421875" style="1" bestFit="1" customWidth="1"/>
    <col min="27" max="27" width="3.421875" style="1" customWidth="1"/>
    <col min="28" max="28" width="3.421875" style="1" bestFit="1" customWidth="1"/>
    <col min="29" max="34" width="3.421875" style="1" customWidth="1"/>
    <col min="35" max="35" width="3.421875" style="1" bestFit="1" customWidth="1"/>
    <col min="36" max="42" width="3.421875" style="1" customWidth="1"/>
    <col min="43" max="43" width="3.421875" style="1" bestFit="1" customWidth="1"/>
    <col min="44" max="44" width="3.421875" style="1" customWidth="1"/>
    <col min="45" max="51" width="3.421875" style="1" bestFit="1" customWidth="1"/>
    <col min="52" max="52" width="3.421875" style="1" customWidth="1"/>
    <col min="53" max="54" width="3.421875" style="1" bestFit="1" customWidth="1"/>
    <col min="55" max="56" width="3.421875" style="1" customWidth="1"/>
    <col min="57" max="57" width="3.421875" style="1" bestFit="1" customWidth="1"/>
    <col min="58" max="58" width="3.421875" style="172" customWidth="1"/>
    <col min="59" max="59" width="3.421875" style="1" customWidth="1"/>
    <col min="60" max="16384" width="2.421875" style="1" customWidth="1"/>
  </cols>
  <sheetData>
    <row r="1" spans="1:60" ht="16.5" customHeight="1">
      <c r="A1" s="3"/>
      <c r="B1" s="172"/>
      <c r="C1" s="3"/>
      <c r="G1" s="3">
        <v>11</v>
      </c>
      <c r="H1" s="3">
        <v>11</v>
      </c>
      <c r="I1" s="3">
        <v>11</v>
      </c>
      <c r="J1" s="3">
        <v>11</v>
      </c>
      <c r="K1" s="3">
        <v>11</v>
      </c>
      <c r="L1" s="3">
        <v>11</v>
      </c>
      <c r="M1" s="3">
        <v>11</v>
      </c>
      <c r="N1" s="3">
        <v>11</v>
      </c>
      <c r="O1" s="3">
        <v>11</v>
      </c>
      <c r="P1" s="3">
        <v>11</v>
      </c>
      <c r="Q1" s="3">
        <v>11</v>
      </c>
      <c r="R1" s="3">
        <v>11</v>
      </c>
      <c r="S1" s="3">
        <v>11</v>
      </c>
      <c r="T1" s="3">
        <v>11</v>
      </c>
      <c r="U1" s="3">
        <v>11</v>
      </c>
      <c r="V1" s="3">
        <v>11</v>
      </c>
      <c r="W1" s="3">
        <v>11</v>
      </c>
      <c r="X1" s="3">
        <v>11</v>
      </c>
      <c r="Y1" s="3">
        <v>11</v>
      </c>
      <c r="Z1" s="3">
        <v>11</v>
      </c>
      <c r="AA1" s="3">
        <v>11</v>
      </c>
      <c r="AB1" s="3">
        <v>11</v>
      </c>
      <c r="AC1" s="3">
        <v>11</v>
      </c>
      <c r="AD1" s="3">
        <v>11</v>
      </c>
      <c r="AE1" s="3">
        <v>11</v>
      </c>
      <c r="AF1" s="3">
        <v>11</v>
      </c>
      <c r="AG1" s="3">
        <v>11</v>
      </c>
      <c r="AH1" s="3">
        <v>11</v>
      </c>
      <c r="AI1" s="3">
        <v>11</v>
      </c>
      <c r="AJ1" s="3">
        <v>11</v>
      </c>
      <c r="AK1" s="3">
        <v>11</v>
      </c>
      <c r="AL1" s="3">
        <v>11</v>
      </c>
      <c r="AM1" s="3">
        <v>11</v>
      </c>
      <c r="AN1" s="3">
        <v>11</v>
      </c>
      <c r="AO1" s="3">
        <v>11</v>
      </c>
      <c r="AP1" s="3">
        <v>11</v>
      </c>
      <c r="AQ1" s="3">
        <v>11</v>
      </c>
      <c r="AR1" s="3">
        <v>11</v>
      </c>
      <c r="AS1" s="3">
        <v>11</v>
      </c>
      <c r="AT1" s="3">
        <v>11</v>
      </c>
      <c r="AU1" s="3">
        <v>11</v>
      </c>
      <c r="AV1" s="3">
        <v>11</v>
      </c>
      <c r="AW1" s="3">
        <v>11</v>
      </c>
      <c r="AX1" s="3">
        <v>11</v>
      </c>
      <c r="AY1" s="3">
        <v>11</v>
      </c>
      <c r="AZ1" s="3">
        <v>11</v>
      </c>
      <c r="BA1" s="3">
        <v>11</v>
      </c>
      <c r="BB1" s="3">
        <v>11</v>
      </c>
      <c r="BC1" s="3">
        <v>11</v>
      </c>
      <c r="BD1" s="3">
        <v>11</v>
      </c>
      <c r="BE1" s="3">
        <v>11</v>
      </c>
      <c r="BF1" s="172">
        <v>11</v>
      </c>
      <c r="BG1" s="3">
        <v>11</v>
      </c>
      <c r="BH1" s="3"/>
    </row>
    <row r="2" spans="1:60" s="178" customFormat="1" ht="16.5" customHeight="1" thickBot="1">
      <c r="A2" s="172"/>
      <c r="B2" s="172"/>
      <c r="C2" s="172"/>
      <c r="D2" s="173"/>
      <c r="E2" s="173" t="s">
        <v>87</v>
      </c>
      <c r="F2" s="172"/>
      <c r="G2" s="172"/>
      <c r="H2" s="172"/>
      <c r="I2" s="172"/>
      <c r="J2" s="174" t="s">
        <v>80</v>
      </c>
      <c r="K2" s="172"/>
      <c r="L2" s="172"/>
      <c r="M2" s="172"/>
      <c r="N2" s="172"/>
      <c r="O2" s="172"/>
      <c r="P2" s="174" t="s">
        <v>81</v>
      </c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5" t="s">
        <v>82</v>
      </c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6"/>
      <c r="AN2" s="175" t="s">
        <v>83</v>
      </c>
      <c r="AO2" s="172"/>
      <c r="AP2" s="172"/>
      <c r="AQ2" s="172"/>
      <c r="AR2" s="172"/>
      <c r="AS2" s="172"/>
      <c r="AT2" s="172"/>
      <c r="AU2" s="172"/>
      <c r="AV2" s="172"/>
      <c r="AW2" s="172"/>
      <c r="AX2" s="173" t="s">
        <v>85</v>
      </c>
      <c r="AZ2" s="172"/>
      <c r="BB2" s="172"/>
      <c r="BC2" s="179" t="s">
        <v>84</v>
      </c>
      <c r="BD2" s="177"/>
      <c r="BF2" s="172"/>
      <c r="BG2" s="172"/>
      <c r="BH2" s="172"/>
    </row>
    <row r="3" spans="2:58" s="4" customFormat="1" ht="18" customHeight="1" thickBot="1">
      <c r="B3" s="181"/>
      <c r="C3" s="12"/>
      <c r="D3" s="8" t="s">
        <v>35</v>
      </c>
      <c r="E3" s="9"/>
      <c r="F3" s="10"/>
      <c r="G3" s="145" t="s">
        <v>73</v>
      </c>
      <c r="H3" s="202" t="s">
        <v>74</v>
      </c>
      <c r="I3" s="203"/>
      <c r="J3" s="203"/>
      <c r="K3" s="203"/>
      <c r="L3" s="203"/>
      <c r="M3" s="204" t="s">
        <v>75</v>
      </c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5"/>
      <c r="AQ3" s="206" t="s">
        <v>76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5"/>
      <c r="BF3" s="177"/>
    </row>
    <row r="4" spans="2:57" ht="18" customHeight="1" thickBot="1">
      <c r="B4" s="180" t="s">
        <v>86</v>
      </c>
      <c r="D4" s="143" t="s">
        <v>36</v>
      </c>
      <c r="E4" s="7"/>
      <c r="F4" s="144"/>
      <c r="G4" s="146">
        <v>20</v>
      </c>
      <c r="H4" s="74">
        <v>5</v>
      </c>
      <c r="I4" s="72">
        <v>15</v>
      </c>
      <c r="J4" s="147">
        <v>20</v>
      </c>
      <c r="K4" s="72">
        <v>25</v>
      </c>
      <c r="L4" s="76">
        <v>31</v>
      </c>
      <c r="M4" s="148">
        <v>1</v>
      </c>
      <c r="N4" s="149">
        <f>M4+1</f>
        <v>2</v>
      </c>
      <c r="O4" s="149">
        <f aca="true" t="shared" si="0" ref="O4:W4">N4+1</f>
        <v>3</v>
      </c>
      <c r="P4" s="149">
        <f t="shared" si="0"/>
        <v>4</v>
      </c>
      <c r="Q4" s="150">
        <f t="shared" si="0"/>
        <v>5</v>
      </c>
      <c r="R4" s="151">
        <f t="shared" si="0"/>
        <v>6</v>
      </c>
      <c r="S4" s="152">
        <f t="shared" si="0"/>
        <v>7</v>
      </c>
      <c r="T4" s="152">
        <f t="shared" si="0"/>
        <v>8</v>
      </c>
      <c r="U4" s="152">
        <f t="shared" si="0"/>
        <v>9</v>
      </c>
      <c r="V4" s="153">
        <f t="shared" si="0"/>
        <v>10</v>
      </c>
      <c r="W4" s="154">
        <f t="shared" si="0"/>
        <v>11</v>
      </c>
      <c r="X4" s="137">
        <v>12</v>
      </c>
      <c r="Y4" s="137">
        <v>13</v>
      </c>
      <c r="Z4" s="137">
        <v>14</v>
      </c>
      <c r="AA4" s="141">
        <v>15</v>
      </c>
      <c r="AB4" s="155">
        <v>16</v>
      </c>
      <c r="AC4" s="156">
        <v>17</v>
      </c>
      <c r="AD4" s="156">
        <v>18</v>
      </c>
      <c r="AE4" s="156">
        <v>19</v>
      </c>
      <c r="AF4" s="157">
        <v>20</v>
      </c>
      <c r="AG4" s="139">
        <v>21</v>
      </c>
      <c r="AH4" s="137">
        <v>22</v>
      </c>
      <c r="AI4" s="137">
        <v>23</v>
      </c>
      <c r="AJ4" s="137">
        <v>24</v>
      </c>
      <c r="AK4" s="141">
        <v>25</v>
      </c>
      <c r="AL4" s="155">
        <v>26</v>
      </c>
      <c r="AM4" s="156">
        <v>27</v>
      </c>
      <c r="AN4" s="156">
        <v>28</v>
      </c>
      <c r="AO4" s="156">
        <v>29</v>
      </c>
      <c r="AP4" s="157">
        <v>30</v>
      </c>
      <c r="AQ4" s="158">
        <v>1</v>
      </c>
      <c r="AR4" s="156">
        <v>2</v>
      </c>
      <c r="AS4" s="156">
        <v>3</v>
      </c>
      <c r="AT4" s="156">
        <v>4</v>
      </c>
      <c r="AU4" s="159">
        <v>5</v>
      </c>
      <c r="AV4" s="155">
        <v>6</v>
      </c>
      <c r="AW4" s="156">
        <v>7</v>
      </c>
      <c r="AX4" s="156">
        <v>8</v>
      </c>
      <c r="AY4" s="156">
        <v>9</v>
      </c>
      <c r="AZ4" s="157">
        <v>10</v>
      </c>
      <c r="BA4" s="158">
        <v>11</v>
      </c>
      <c r="BB4" s="156">
        <v>12</v>
      </c>
      <c r="BC4" s="156">
        <v>13</v>
      </c>
      <c r="BD4" s="156">
        <v>14</v>
      </c>
      <c r="BE4" s="157">
        <v>15</v>
      </c>
    </row>
    <row r="5" spans="2:59" s="3" customFormat="1" ht="18" customHeight="1">
      <c r="B5" s="172">
        <v>495</v>
      </c>
      <c r="C5" s="6"/>
      <c r="D5" s="193">
        <v>18</v>
      </c>
      <c r="E5" s="196" t="s">
        <v>4</v>
      </c>
      <c r="F5" s="15">
        <v>1999</v>
      </c>
      <c r="G5" s="77"/>
      <c r="H5" s="78"/>
      <c r="I5" s="79"/>
      <c r="J5" s="79"/>
      <c r="K5" s="79"/>
      <c r="L5" s="82"/>
      <c r="M5" s="81"/>
      <c r="N5" s="79"/>
      <c r="O5" s="79"/>
      <c r="P5" s="79"/>
      <c r="Q5" s="82"/>
      <c r="R5" s="78"/>
      <c r="S5" s="79"/>
      <c r="T5" s="79"/>
      <c r="U5" s="79"/>
      <c r="V5" s="82"/>
      <c r="W5" s="78"/>
      <c r="X5" s="83">
        <v>10</v>
      </c>
      <c r="Y5" s="83">
        <v>10</v>
      </c>
      <c r="Z5" s="83">
        <v>10</v>
      </c>
      <c r="AA5" s="84">
        <v>12</v>
      </c>
      <c r="AB5" s="85">
        <v>12</v>
      </c>
      <c r="AC5" s="83">
        <v>19</v>
      </c>
      <c r="AD5" s="79"/>
      <c r="AE5" s="83">
        <v>6</v>
      </c>
      <c r="AF5" s="82"/>
      <c r="AG5" s="86">
        <v>12</v>
      </c>
      <c r="AH5" s="83">
        <v>23</v>
      </c>
      <c r="AI5" s="79"/>
      <c r="AJ5" s="83">
        <v>24</v>
      </c>
      <c r="AK5" s="84">
        <v>10</v>
      </c>
      <c r="AL5" s="85">
        <v>21</v>
      </c>
      <c r="AM5" s="83">
        <v>30</v>
      </c>
      <c r="AN5" s="83">
        <v>34</v>
      </c>
      <c r="AO5" s="83">
        <v>5</v>
      </c>
      <c r="AP5" s="87"/>
      <c r="AQ5" s="86">
        <v>4</v>
      </c>
      <c r="AR5" s="83">
        <v>5</v>
      </c>
      <c r="AS5" s="83">
        <v>2</v>
      </c>
      <c r="AT5" s="83"/>
      <c r="AU5" s="84">
        <v>1</v>
      </c>
      <c r="AV5" s="85"/>
      <c r="AW5" s="79"/>
      <c r="AX5" s="83"/>
      <c r="AY5" s="83"/>
      <c r="AZ5" s="82"/>
      <c r="BA5" s="86"/>
      <c r="BB5" s="79"/>
      <c r="BC5" s="83"/>
      <c r="BD5" s="79"/>
      <c r="BE5" s="82"/>
      <c r="BF5" s="172">
        <f aca="true" t="shared" si="1" ref="BF5:BF42">SUM(G5:BE5)</f>
        <v>250</v>
      </c>
      <c r="BG5" s="1"/>
    </row>
    <row r="6" spans="2:59" s="3" customFormat="1" ht="18" customHeight="1">
      <c r="B6" s="172"/>
      <c r="C6" s="6"/>
      <c r="D6" s="201"/>
      <c r="E6" s="200"/>
      <c r="F6" s="33">
        <v>2000</v>
      </c>
      <c r="G6" s="44"/>
      <c r="H6" s="39"/>
      <c r="I6" s="35"/>
      <c r="J6" s="40" t="s">
        <v>47</v>
      </c>
      <c r="K6" s="35"/>
      <c r="L6" s="38"/>
      <c r="M6" s="37"/>
      <c r="N6" s="35"/>
      <c r="O6" s="35"/>
      <c r="P6" s="35"/>
      <c r="Q6" s="38"/>
      <c r="R6" s="39"/>
      <c r="S6" s="35"/>
      <c r="T6" s="40" t="s">
        <v>15</v>
      </c>
      <c r="U6" s="35"/>
      <c r="V6" s="38"/>
      <c r="W6" s="39"/>
      <c r="X6" s="35"/>
      <c r="Y6" s="40">
        <v>10</v>
      </c>
      <c r="Z6" s="40" t="s">
        <v>15</v>
      </c>
      <c r="AA6" s="36"/>
      <c r="AB6" s="41">
        <v>5</v>
      </c>
      <c r="AC6" s="40" t="s">
        <v>15</v>
      </c>
      <c r="AD6" s="40">
        <v>15</v>
      </c>
      <c r="AE6" s="40" t="s">
        <v>15</v>
      </c>
      <c r="AF6" s="42">
        <v>8</v>
      </c>
      <c r="AG6" s="34" t="s">
        <v>15</v>
      </c>
      <c r="AH6" s="40" t="s">
        <v>15</v>
      </c>
      <c r="AI6" s="40">
        <v>16</v>
      </c>
      <c r="AJ6" s="40">
        <v>5</v>
      </c>
      <c r="AK6" s="43">
        <v>15</v>
      </c>
      <c r="AL6" s="41">
        <v>12</v>
      </c>
      <c r="AM6" s="40">
        <v>8</v>
      </c>
      <c r="AN6" s="40">
        <v>16</v>
      </c>
      <c r="AO6" s="40">
        <v>6</v>
      </c>
      <c r="AP6" s="42">
        <v>7</v>
      </c>
      <c r="AQ6" s="34">
        <v>10</v>
      </c>
      <c r="AR6" s="40">
        <v>9</v>
      </c>
      <c r="AS6" s="40">
        <v>6</v>
      </c>
      <c r="AT6" s="40">
        <v>3</v>
      </c>
      <c r="AU6" s="43">
        <v>2</v>
      </c>
      <c r="AV6" s="41"/>
      <c r="AW6" s="40"/>
      <c r="AX6" s="40"/>
      <c r="AY6" s="40"/>
      <c r="AZ6" s="38"/>
      <c r="BA6" s="39"/>
      <c r="BB6" s="40"/>
      <c r="BC6" s="40"/>
      <c r="BD6" s="35"/>
      <c r="BE6" s="38"/>
      <c r="BF6" s="172">
        <f t="shared" si="1"/>
        <v>153</v>
      </c>
      <c r="BG6" s="1"/>
    </row>
    <row r="7" spans="2:59" s="3" customFormat="1" ht="18" customHeight="1">
      <c r="B7" s="172"/>
      <c r="C7" s="6"/>
      <c r="D7" s="201"/>
      <c r="E7" s="200"/>
      <c r="F7" s="33">
        <v>2001</v>
      </c>
      <c r="G7" s="44"/>
      <c r="H7" s="39"/>
      <c r="I7" s="35"/>
      <c r="J7" s="35"/>
      <c r="K7" s="35"/>
      <c r="L7" s="42" t="s">
        <v>47</v>
      </c>
      <c r="M7" s="37"/>
      <c r="N7" s="35"/>
      <c r="O7" s="35"/>
      <c r="P7" s="35"/>
      <c r="Q7" s="38"/>
      <c r="R7" s="39"/>
      <c r="S7" s="35"/>
      <c r="T7" s="35"/>
      <c r="U7" s="35"/>
      <c r="V7" s="38"/>
      <c r="W7" s="39"/>
      <c r="X7" s="35"/>
      <c r="Y7" s="35"/>
      <c r="Z7" s="40" t="s">
        <v>7</v>
      </c>
      <c r="AA7" s="43" t="s">
        <v>7</v>
      </c>
      <c r="AB7" s="41" t="s">
        <v>7</v>
      </c>
      <c r="AC7" s="35"/>
      <c r="AD7" s="40" t="s">
        <v>7</v>
      </c>
      <c r="AE7" s="40" t="s">
        <v>7</v>
      </c>
      <c r="AF7" s="42" t="s">
        <v>7</v>
      </c>
      <c r="AG7" s="34" t="s">
        <v>7</v>
      </c>
      <c r="AH7" s="40" t="s">
        <v>7</v>
      </c>
      <c r="AI7" s="35"/>
      <c r="AJ7" s="40" t="s">
        <v>7</v>
      </c>
      <c r="AK7" s="36"/>
      <c r="AL7" s="41" t="s">
        <v>7</v>
      </c>
      <c r="AM7" s="40" t="s">
        <v>7</v>
      </c>
      <c r="AN7" s="40" t="s">
        <v>15</v>
      </c>
      <c r="AO7" s="40"/>
      <c r="AP7" s="38"/>
      <c r="AQ7" s="34"/>
      <c r="AR7" s="40">
        <v>2</v>
      </c>
      <c r="AS7" s="40" t="s">
        <v>15</v>
      </c>
      <c r="AT7" s="40">
        <v>7</v>
      </c>
      <c r="AU7" s="43">
        <v>2</v>
      </c>
      <c r="AV7" s="37"/>
      <c r="AW7" s="40">
        <v>2</v>
      </c>
      <c r="AX7" s="35"/>
      <c r="AY7" s="40">
        <v>1</v>
      </c>
      <c r="AZ7" s="42"/>
      <c r="BA7" s="39"/>
      <c r="BB7" s="35"/>
      <c r="BC7" s="35"/>
      <c r="BD7" s="35"/>
      <c r="BE7" s="38"/>
      <c r="BF7" s="172">
        <f t="shared" si="1"/>
        <v>14</v>
      </c>
      <c r="BG7" s="1"/>
    </row>
    <row r="8" spans="2:59" s="3" customFormat="1" ht="18" customHeight="1">
      <c r="B8" s="172"/>
      <c r="C8" s="6"/>
      <c r="D8" s="201"/>
      <c r="E8" s="200"/>
      <c r="F8" s="33">
        <v>2002</v>
      </c>
      <c r="G8" s="44"/>
      <c r="H8" s="39"/>
      <c r="I8" s="35"/>
      <c r="J8" s="35"/>
      <c r="K8" s="35"/>
      <c r="L8" s="38"/>
      <c r="M8" s="37"/>
      <c r="N8" s="35"/>
      <c r="O8" s="45" t="s">
        <v>22</v>
      </c>
      <c r="P8" s="35"/>
      <c r="Q8" s="46" t="s">
        <v>22</v>
      </c>
      <c r="R8" s="47" t="s">
        <v>22</v>
      </c>
      <c r="S8" s="45">
        <v>20</v>
      </c>
      <c r="T8" s="45" t="s">
        <v>22</v>
      </c>
      <c r="U8" s="35"/>
      <c r="V8" s="46" t="s">
        <v>22</v>
      </c>
      <c r="W8" s="47" t="s">
        <v>22</v>
      </c>
      <c r="X8" s="35" t="s">
        <v>22</v>
      </c>
      <c r="Y8" s="45" t="s">
        <v>22</v>
      </c>
      <c r="Z8" s="45" t="s">
        <v>22</v>
      </c>
      <c r="AA8" s="36"/>
      <c r="AB8" s="48" t="s">
        <v>22</v>
      </c>
      <c r="AC8" s="45" t="s">
        <v>22</v>
      </c>
      <c r="AD8" s="45" t="s">
        <v>22</v>
      </c>
      <c r="AE8" s="45" t="s">
        <v>22</v>
      </c>
      <c r="AF8" s="46" t="s">
        <v>22</v>
      </c>
      <c r="AG8" s="47" t="s">
        <v>22</v>
      </c>
      <c r="AH8" s="45" t="s">
        <v>22</v>
      </c>
      <c r="AI8" s="45">
        <v>12</v>
      </c>
      <c r="AJ8" s="45">
        <v>11</v>
      </c>
      <c r="AK8" s="49">
        <v>8</v>
      </c>
      <c r="AL8" s="48">
        <v>12</v>
      </c>
      <c r="AM8" s="45">
        <v>10</v>
      </c>
      <c r="AN8" s="45">
        <v>5</v>
      </c>
      <c r="AO8" s="45">
        <v>6</v>
      </c>
      <c r="AP8" s="46">
        <v>8</v>
      </c>
      <c r="AQ8" s="47">
        <v>2</v>
      </c>
      <c r="AR8" s="45">
        <v>5</v>
      </c>
      <c r="AS8" s="45">
        <v>3</v>
      </c>
      <c r="AT8" s="45"/>
      <c r="AU8" s="49">
        <v>2</v>
      </c>
      <c r="AV8" s="48"/>
      <c r="AW8" s="45">
        <v>3</v>
      </c>
      <c r="AX8" s="35"/>
      <c r="AY8" s="35"/>
      <c r="AZ8" s="38"/>
      <c r="BA8" s="39"/>
      <c r="BB8" s="35"/>
      <c r="BC8" s="35"/>
      <c r="BD8" s="35"/>
      <c r="BE8" s="38"/>
      <c r="BF8" s="172">
        <f t="shared" si="1"/>
        <v>107</v>
      </c>
      <c r="BG8" s="1"/>
    </row>
    <row r="9" spans="2:59" s="3" customFormat="1" ht="18" customHeight="1">
      <c r="B9" s="172"/>
      <c r="C9" s="6"/>
      <c r="D9" s="201"/>
      <c r="E9" s="200"/>
      <c r="F9" s="160">
        <v>2003</v>
      </c>
      <c r="G9" s="50"/>
      <c r="H9" s="51"/>
      <c r="I9" s="52"/>
      <c r="J9" s="52"/>
      <c r="K9" s="52"/>
      <c r="L9" s="60"/>
      <c r="M9" s="53"/>
      <c r="N9" s="52"/>
      <c r="O9" s="52"/>
      <c r="P9" s="54" t="s">
        <v>15</v>
      </c>
      <c r="Q9" s="55" t="s">
        <v>15</v>
      </c>
      <c r="R9" s="56" t="s">
        <v>15</v>
      </c>
      <c r="S9" s="54" t="s">
        <v>15</v>
      </c>
      <c r="T9" s="52"/>
      <c r="U9" s="52"/>
      <c r="V9" s="55" t="s">
        <v>15</v>
      </c>
      <c r="W9" s="51"/>
      <c r="X9" s="52"/>
      <c r="Y9" s="54" t="s">
        <v>15</v>
      </c>
      <c r="Z9" s="54" t="s">
        <v>15</v>
      </c>
      <c r="AA9" s="57" t="s">
        <v>15</v>
      </c>
      <c r="AB9" s="58" t="s">
        <v>15</v>
      </c>
      <c r="AC9" s="54" t="s">
        <v>15</v>
      </c>
      <c r="AD9" s="54" t="s">
        <v>15</v>
      </c>
      <c r="AE9" s="54" t="s">
        <v>15</v>
      </c>
      <c r="AF9" s="55"/>
      <c r="AG9" s="56" t="s">
        <v>15</v>
      </c>
      <c r="AH9" s="54" t="s">
        <v>15</v>
      </c>
      <c r="AI9" s="54" t="s">
        <v>15</v>
      </c>
      <c r="AJ9" s="54" t="s">
        <v>15</v>
      </c>
      <c r="AK9" s="57" t="s">
        <v>15</v>
      </c>
      <c r="AL9" s="58">
        <v>7</v>
      </c>
      <c r="AM9" s="54">
        <v>10</v>
      </c>
      <c r="AN9" s="54">
        <v>10</v>
      </c>
      <c r="AO9" s="54">
        <v>5</v>
      </c>
      <c r="AP9" s="55"/>
      <c r="AQ9" s="56">
        <v>10</v>
      </c>
      <c r="AR9" s="54"/>
      <c r="AS9" s="54">
        <v>1</v>
      </c>
      <c r="AT9" s="54"/>
      <c r="AU9" s="57"/>
      <c r="AV9" s="53"/>
      <c r="AW9" s="52"/>
      <c r="AX9" s="52"/>
      <c r="AY9" s="59"/>
      <c r="AZ9" s="60"/>
      <c r="BA9" s="51"/>
      <c r="BB9" s="52"/>
      <c r="BC9" s="52"/>
      <c r="BD9" s="52"/>
      <c r="BE9" s="60"/>
      <c r="BF9" s="172">
        <f t="shared" si="1"/>
        <v>43</v>
      </c>
      <c r="BG9" s="1"/>
    </row>
    <row r="10" spans="2:59" s="3" customFormat="1" ht="18" customHeight="1">
      <c r="B10" s="172"/>
      <c r="C10" s="6"/>
      <c r="D10" s="201"/>
      <c r="E10" s="200"/>
      <c r="F10" s="33">
        <v>2004</v>
      </c>
      <c r="G10" s="50"/>
      <c r="H10" s="51"/>
      <c r="I10" s="52"/>
      <c r="J10" s="52"/>
      <c r="K10" s="52"/>
      <c r="L10" s="60"/>
      <c r="M10" s="53"/>
      <c r="N10" s="52"/>
      <c r="O10" s="52"/>
      <c r="P10" s="52"/>
      <c r="Q10" s="61" t="s">
        <v>47</v>
      </c>
      <c r="R10" s="123" t="s">
        <v>47</v>
      </c>
      <c r="S10" s="64" t="s">
        <v>47</v>
      </c>
      <c r="T10" s="52"/>
      <c r="U10" s="63" t="s">
        <v>15</v>
      </c>
      <c r="V10" s="61" t="s">
        <v>15</v>
      </c>
      <c r="W10" s="62" t="s">
        <v>15</v>
      </c>
      <c r="X10" s="63" t="s">
        <v>15</v>
      </c>
      <c r="Y10" s="63" t="s">
        <v>15</v>
      </c>
      <c r="Z10" s="63" t="s">
        <v>15</v>
      </c>
      <c r="AA10" s="64" t="s">
        <v>15</v>
      </c>
      <c r="AB10" s="65" t="s">
        <v>47</v>
      </c>
      <c r="AC10" s="63" t="s">
        <v>52</v>
      </c>
      <c r="AD10" s="63" t="s">
        <v>50</v>
      </c>
      <c r="AE10" s="63" t="s">
        <v>51</v>
      </c>
      <c r="AF10" s="61" t="s">
        <v>55</v>
      </c>
      <c r="AG10" s="62">
        <v>11</v>
      </c>
      <c r="AH10" s="63" t="s">
        <v>56</v>
      </c>
      <c r="AI10" s="63">
        <v>11</v>
      </c>
      <c r="AJ10" s="63">
        <v>8</v>
      </c>
      <c r="AK10" s="64">
        <v>16</v>
      </c>
      <c r="AL10" s="65">
        <v>6</v>
      </c>
      <c r="AM10" s="52">
        <v>5</v>
      </c>
      <c r="AN10" s="63">
        <v>5</v>
      </c>
      <c r="AO10" s="63">
        <v>11</v>
      </c>
      <c r="AP10" s="61">
        <v>5</v>
      </c>
      <c r="AQ10" s="62">
        <v>3</v>
      </c>
      <c r="AR10" s="63">
        <v>8</v>
      </c>
      <c r="AS10" s="63">
        <v>6</v>
      </c>
      <c r="AT10" s="52"/>
      <c r="AU10" s="64">
        <v>2</v>
      </c>
      <c r="AV10" s="65">
        <v>1</v>
      </c>
      <c r="AW10" s="63"/>
      <c r="AX10" s="63"/>
      <c r="AY10" s="52"/>
      <c r="AZ10" s="60"/>
      <c r="BA10" s="51"/>
      <c r="BB10" s="52"/>
      <c r="BC10" s="52"/>
      <c r="BD10" s="52"/>
      <c r="BE10" s="60"/>
      <c r="BF10" s="172">
        <f t="shared" si="1"/>
        <v>98</v>
      </c>
      <c r="BG10" s="1"/>
    </row>
    <row r="11" spans="2:59" s="3" customFormat="1" ht="18" customHeight="1">
      <c r="B11" s="172"/>
      <c r="C11" s="6"/>
      <c r="D11" s="201"/>
      <c r="E11" s="200"/>
      <c r="F11" s="33">
        <v>2005</v>
      </c>
      <c r="G11" s="50"/>
      <c r="H11" s="51"/>
      <c r="I11" s="52"/>
      <c r="J11" s="52"/>
      <c r="K11" s="52"/>
      <c r="L11" s="60"/>
      <c r="M11" s="53"/>
      <c r="N11" s="52"/>
      <c r="O11" s="52"/>
      <c r="P11" s="52"/>
      <c r="Q11" s="61" t="s">
        <v>15</v>
      </c>
      <c r="R11" s="62" t="s">
        <v>15</v>
      </c>
      <c r="S11" s="63" t="s">
        <v>15</v>
      </c>
      <c r="T11" s="63" t="s">
        <v>15</v>
      </c>
      <c r="U11" s="63" t="s">
        <v>15</v>
      </c>
      <c r="V11" s="61" t="s">
        <v>15</v>
      </c>
      <c r="W11" s="62" t="s">
        <v>15</v>
      </c>
      <c r="X11" s="63" t="s">
        <v>15</v>
      </c>
      <c r="Y11" s="63" t="s">
        <v>15</v>
      </c>
      <c r="Z11" s="63" t="s">
        <v>15</v>
      </c>
      <c r="AA11" s="64" t="s">
        <v>15</v>
      </c>
      <c r="AB11" s="65" t="s">
        <v>15</v>
      </c>
      <c r="AC11" s="63" t="s">
        <v>15</v>
      </c>
      <c r="AD11" s="63" t="s">
        <v>15</v>
      </c>
      <c r="AE11" s="63" t="s">
        <v>15</v>
      </c>
      <c r="AF11" s="60"/>
      <c r="AG11" s="62">
        <v>9</v>
      </c>
      <c r="AH11" s="63">
        <v>8</v>
      </c>
      <c r="AI11" s="63">
        <v>11</v>
      </c>
      <c r="AJ11" s="63" t="s">
        <v>72</v>
      </c>
      <c r="AK11" s="64" t="s">
        <v>53</v>
      </c>
      <c r="AL11" s="65">
        <v>5</v>
      </c>
      <c r="AM11" s="63">
        <v>7</v>
      </c>
      <c r="AN11" s="63">
        <v>4</v>
      </c>
      <c r="AO11" s="63">
        <v>1</v>
      </c>
      <c r="AP11" s="61">
        <v>1</v>
      </c>
      <c r="AQ11" s="62">
        <v>3</v>
      </c>
      <c r="AR11" s="63">
        <v>1</v>
      </c>
      <c r="AS11" s="63">
        <v>3</v>
      </c>
      <c r="AT11" s="63">
        <v>3</v>
      </c>
      <c r="AU11" s="64">
        <v>2</v>
      </c>
      <c r="AV11" s="65"/>
      <c r="AW11" s="63"/>
      <c r="AX11" s="63"/>
      <c r="AY11" s="63"/>
      <c r="AZ11" s="60"/>
      <c r="BA11" s="51"/>
      <c r="BB11" s="52"/>
      <c r="BC11" s="52"/>
      <c r="BD11" s="52"/>
      <c r="BE11" s="60"/>
      <c r="BF11" s="172">
        <f t="shared" si="1"/>
        <v>58</v>
      </c>
      <c r="BG11" s="1"/>
    </row>
    <row r="12" spans="2:59" s="3" customFormat="1" ht="18" customHeight="1" thickBot="1">
      <c r="B12" s="172"/>
      <c r="C12" s="6"/>
      <c r="D12" s="199"/>
      <c r="E12" s="197"/>
      <c r="F12" s="161">
        <v>2006</v>
      </c>
      <c r="G12" s="94"/>
      <c r="H12" s="95"/>
      <c r="I12" s="96"/>
      <c r="J12" s="96"/>
      <c r="K12" s="96"/>
      <c r="L12" s="171" t="s">
        <v>77</v>
      </c>
      <c r="M12" s="102" t="s">
        <v>77</v>
      </c>
      <c r="N12" s="96"/>
      <c r="O12" s="100">
        <v>5</v>
      </c>
      <c r="P12" s="96"/>
      <c r="Q12" s="98">
        <v>5</v>
      </c>
      <c r="R12" s="95"/>
      <c r="S12" s="100"/>
      <c r="T12" s="100">
        <v>5</v>
      </c>
      <c r="U12" s="100"/>
      <c r="V12" s="171" t="s">
        <v>77</v>
      </c>
      <c r="W12" s="95"/>
      <c r="X12" s="100">
        <v>7</v>
      </c>
      <c r="Y12" s="100">
        <v>8</v>
      </c>
      <c r="Z12" s="100" t="s">
        <v>77</v>
      </c>
      <c r="AA12" s="171" t="s">
        <v>77</v>
      </c>
      <c r="AB12" s="102" t="s">
        <v>47</v>
      </c>
      <c r="AC12" s="100" t="s">
        <v>77</v>
      </c>
      <c r="AD12" s="100" t="s">
        <v>77</v>
      </c>
      <c r="AE12" s="100">
        <v>9</v>
      </c>
      <c r="AF12" s="98">
        <v>7</v>
      </c>
      <c r="AG12" s="99">
        <v>7</v>
      </c>
      <c r="AH12" s="100">
        <v>12</v>
      </c>
      <c r="AI12" s="100">
        <v>7</v>
      </c>
      <c r="AJ12" s="100" t="s">
        <v>71</v>
      </c>
      <c r="AK12" s="171" t="s">
        <v>77</v>
      </c>
      <c r="AL12" s="102">
        <v>2</v>
      </c>
      <c r="AM12" s="100">
        <v>6</v>
      </c>
      <c r="AN12" s="100">
        <v>6</v>
      </c>
      <c r="AO12" s="100">
        <v>4</v>
      </c>
      <c r="AP12" s="98">
        <v>3</v>
      </c>
      <c r="AQ12" s="99">
        <v>1</v>
      </c>
      <c r="AR12" s="100">
        <v>3</v>
      </c>
      <c r="AS12" s="100"/>
      <c r="AT12" s="100"/>
      <c r="AU12" s="101"/>
      <c r="AV12" s="102"/>
      <c r="AW12" s="100"/>
      <c r="AX12" s="100"/>
      <c r="AY12" s="100"/>
      <c r="AZ12" s="98"/>
      <c r="BA12" s="99"/>
      <c r="BB12" s="100">
        <v>2</v>
      </c>
      <c r="BC12" s="96"/>
      <c r="BD12" s="100"/>
      <c r="BE12" s="98"/>
      <c r="BF12" s="172">
        <f t="shared" si="1"/>
        <v>99</v>
      </c>
      <c r="BG12" s="1"/>
    </row>
    <row r="13" spans="2:59" s="3" customFormat="1" ht="18" customHeight="1">
      <c r="B13" s="172">
        <v>496</v>
      </c>
      <c r="C13" s="6"/>
      <c r="D13" s="208">
        <v>19</v>
      </c>
      <c r="E13" s="212" t="s">
        <v>5</v>
      </c>
      <c r="F13" s="114">
        <v>1999</v>
      </c>
      <c r="G13" s="22"/>
      <c r="H13" s="23"/>
      <c r="I13" s="24"/>
      <c r="J13" s="24"/>
      <c r="K13" s="24"/>
      <c r="L13" s="27"/>
      <c r="M13" s="26"/>
      <c r="N13" s="24"/>
      <c r="O13" s="24"/>
      <c r="P13" s="24"/>
      <c r="Q13" s="27"/>
      <c r="R13" s="23"/>
      <c r="S13" s="24"/>
      <c r="T13" s="24"/>
      <c r="U13" s="24"/>
      <c r="V13" s="27"/>
      <c r="W13" s="23"/>
      <c r="X13" s="28">
        <v>2</v>
      </c>
      <c r="Y13" s="28"/>
      <c r="Z13" s="28"/>
      <c r="AA13" s="29"/>
      <c r="AB13" s="30"/>
      <c r="AC13" s="28"/>
      <c r="AD13" s="24"/>
      <c r="AE13" s="28"/>
      <c r="AF13" s="27"/>
      <c r="AG13" s="31">
        <v>4</v>
      </c>
      <c r="AH13" s="28">
        <v>1</v>
      </c>
      <c r="AI13" s="24"/>
      <c r="AJ13" s="28"/>
      <c r="AK13" s="29">
        <v>3</v>
      </c>
      <c r="AL13" s="30"/>
      <c r="AM13" s="28">
        <v>3</v>
      </c>
      <c r="AN13" s="28">
        <v>14</v>
      </c>
      <c r="AO13" s="28">
        <v>4</v>
      </c>
      <c r="AP13" s="32">
        <v>10</v>
      </c>
      <c r="AQ13" s="31">
        <v>1</v>
      </c>
      <c r="AR13" s="28">
        <v>4</v>
      </c>
      <c r="AS13" s="28"/>
      <c r="AT13" s="28"/>
      <c r="AU13" s="29"/>
      <c r="AV13" s="30"/>
      <c r="AW13" s="24"/>
      <c r="AX13" s="28"/>
      <c r="AY13" s="28"/>
      <c r="AZ13" s="27"/>
      <c r="BA13" s="31"/>
      <c r="BB13" s="24"/>
      <c r="BC13" s="28"/>
      <c r="BD13" s="24"/>
      <c r="BE13" s="27"/>
      <c r="BF13" s="172">
        <f t="shared" si="1"/>
        <v>46</v>
      </c>
      <c r="BG13" s="1"/>
    </row>
    <row r="14" spans="2:58" ht="18" customHeight="1">
      <c r="B14" s="172"/>
      <c r="C14" s="6"/>
      <c r="D14" s="209"/>
      <c r="E14" s="213"/>
      <c r="F14" s="33">
        <v>2000</v>
      </c>
      <c r="G14" s="44"/>
      <c r="H14" s="39"/>
      <c r="I14" s="35"/>
      <c r="J14" s="35"/>
      <c r="K14" s="35"/>
      <c r="L14" s="38"/>
      <c r="M14" s="37"/>
      <c r="N14" s="35"/>
      <c r="O14" s="35"/>
      <c r="P14" s="35"/>
      <c r="Q14" s="38"/>
      <c r="R14" s="39"/>
      <c r="S14" s="35"/>
      <c r="T14" s="40"/>
      <c r="U14" s="35"/>
      <c r="V14" s="38"/>
      <c r="W14" s="39"/>
      <c r="X14" s="35"/>
      <c r="Y14" s="40">
        <v>2</v>
      </c>
      <c r="Z14" s="40"/>
      <c r="AA14" s="36"/>
      <c r="AB14" s="41"/>
      <c r="AC14" s="40"/>
      <c r="AD14" s="40">
        <v>3</v>
      </c>
      <c r="AE14" s="40">
        <v>1</v>
      </c>
      <c r="AF14" s="42"/>
      <c r="AG14" s="34">
        <v>1</v>
      </c>
      <c r="AH14" s="40">
        <v>2</v>
      </c>
      <c r="AI14" s="40">
        <v>1</v>
      </c>
      <c r="AJ14" s="40"/>
      <c r="AK14" s="43"/>
      <c r="AL14" s="41">
        <v>1</v>
      </c>
      <c r="AM14" s="40"/>
      <c r="AN14" s="40">
        <v>1</v>
      </c>
      <c r="AO14" s="40"/>
      <c r="AP14" s="42"/>
      <c r="AQ14" s="34">
        <v>2</v>
      </c>
      <c r="AR14" s="40"/>
      <c r="AS14" s="40"/>
      <c r="AT14" s="40"/>
      <c r="AU14" s="43">
        <v>1</v>
      </c>
      <c r="AV14" s="41"/>
      <c r="AW14" s="40"/>
      <c r="AX14" s="40"/>
      <c r="AY14" s="40"/>
      <c r="AZ14" s="38"/>
      <c r="BA14" s="39"/>
      <c r="BB14" s="40"/>
      <c r="BC14" s="40"/>
      <c r="BD14" s="35"/>
      <c r="BE14" s="38"/>
      <c r="BF14" s="172">
        <f t="shared" si="1"/>
        <v>15</v>
      </c>
    </row>
    <row r="15" spans="2:58" ht="18" customHeight="1">
      <c r="B15" s="172"/>
      <c r="C15" s="6"/>
      <c r="D15" s="209"/>
      <c r="E15" s="213"/>
      <c r="F15" s="33">
        <v>2001</v>
      </c>
      <c r="G15" s="44"/>
      <c r="H15" s="39"/>
      <c r="I15" s="35"/>
      <c r="J15" s="35"/>
      <c r="K15" s="35"/>
      <c r="L15" s="42"/>
      <c r="M15" s="37"/>
      <c r="N15" s="35"/>
      <c r="O15" s="35"/>
      <c r="P15" s="35"/>
      <c r="Q15" s="38"/>
      <c r="R15" s="39"/>
      <c r="S15" s="35"/>
      <c r="T15" s="35"/>
      <c r="U15" s="35"/>
      <c r="V15" s="38"/>
      <c r="W15" s="39"/>
      <c r="X15" s="35"/>
      <c r="Y15" s="35"/>
      <c r="Z15" s="40">
        <v>1</v>
      </c>
      <c r="AA15" s="43"/>
      <c r="AB15" s="41"/>
      <c r="AC15" s="35"/>
      <c r="AD15" s="40"/>
      <c r="AE15" s="40">
        <v>2</v>
      </c>
      <c r="AF15" s="42"/>
      <c r="AG15" s="34"/>
      <c r="AH15" s="40"/>
      <c r="AI15" s="35"/>
      <c r="AJ15" s="40"/>
      <c r="AK15" s="36"/>
      <c r="AL15" s="41"/>
      <c r="AM15" s="40">
        <v>1</v>
      </c>
      <c r="AN15" s="40"/>
      <c r="AO15" s="40"/>
      <c r="AP15" s="38"/>
      <c r="AQ15" s="34"/>
      <c r="AR15" s="40"/>
      <c r="AS15" s="40"/>
      <c r="AT15" s="40"/>
      <c r="AU15" s="43"/>
      <c r="AV15" s="37"/>
      <c r="AW15" s="40"/>
      <c r="AX15" s="35"/>
      <c r="AY15" s="40"/>
      <c r="AZ15" s="42"/>
      <c r="BA15" s="39"/>
      <c r="BB15" s="35"/>
      <c r="BC15" s="35"/>
      <c r="BD15" s="35"/>
      <c r="BE15" s="38"/>
      <c r="BF15" s="172">
        <f t="shared" si="1"/>
        <v>4</v>
      </c>
    </row>
    <row r="16" spans="2:58" ht="18" customHeight="1">
      <c r="B16" s="172"/>
      <c r="C16" s="6"/>
      <c r="D16" s="209"/>
      <c r="E16" s="213"/>
      <c r="F16" s="33">
        <v>2002</v>
      </c>
      <c r="G16" s="44"/>
      <c r="H16" s="39"/>
      <c r="I16" s="35"/>
      <c r="J16" s="35"/>
      <c r="K16" s="35"/>
      <c r="L16" s="38"/>
      <c r="M16" s="37"/>
      <c r="N16" s="35"/>
      <c r="O16" s="45"/>
      <c r="P16" s="35"/>
      <c r="Q16" s="46"/>
      <c r="R16" s="47"/>
      <c r="S16" s="45"/>
      <c r="T16" s="45"/>
      <c r="U16" s="35"/>
      <c r="V16" s="46">
        <v>2</v>
      </c>
      <c r="W16" s="47"/>
      <c r="X16" s="35"/>
      <c r="Y16" s="45">
        <v>1</v>
      </c>
      <c r="Z16" s="45"/>
      <c r="AA16" s="36"/>
      <c r="AB16" s="48"/>
      <c r="AC16" s="45">
        <v>1</v>
      </c>
      <c r="AD16" s="45"/>
      <c r="AE16" s="45"/>
      <c r="AF16" s="46"/>
      <c r="AG16" s="47"/>
      <c r="AH16" s="45"/>
      <c r="AI16" s="45"/>
      <c r="AJ16" s="45"/>
      <c r="AK16" s="49"/>
      <c r="AL16" s="48"/>
      <c r="AM16" s="45"/>
      <c r="AN16" s="45"/>
      <c r="AO16" s="45"/>
      <c r="AP16" s="46">
        <v>1</v>
      </c>
      <c r="AQ16" s="47"/>
      <c r="AR16" s="45"/>
      <c r="AS16" s="45"/>
      <c r="AT16" s="45"/>
      <c r="AU16" s="49"/>
      <c r="AV16" s="48"/>
      <c r="AW16" s="45"/>
      <c r="AX16" s="35"/>
      <c r="AY16" s="35"/>
      <c r="AZ16" s="38"/>
      <c r="BA16" s="39"/>
      <c r="BB16" s="35"/>
      <c r="BC16" s="35"/>
      <c r="BD16" s="35"/>
      <c r="BE16" s="38"/>
      <c r="BF16" s="172">
        <f t="shared" si="1"/>
        <v>5</v>
      </c>
    </row>
    <row r="17" spans="2:58" ht="18" customHeight="1">
      <c r="B17" s="172"/>
      <c r="C17" s="6"/>
      <c r="D17" s="210"/>
      <c r="E17" s="183"/>
      <c r="F17" s="33">
        <v>2003</v>
      </c>
      <c r="G17" s="44"/>
      <c r="H17" s="39"/>
      <c r="I17" s="35"/>
      <c r="J17" s="35"/>
      <c r="K17" s="35"/>
      <c r="L17" s="38"/>
      <c r="M17" s="37"/>
      <c r="N17" s="35"/>
      <c r="O17" s="35"/>
      <c r="P17" s="45"/>
      <c r="Q17" s="46"/>
      <c r="R17" s="47"/>
      <c r="S17" s="45"/>
      <c r="T17" s="35"/>
      <c r="U17" s="35"/>
      <c r="V17" s="46"/>
      <c r="W17" s="39"/>
      <c r="X17" s="35"/>
      <c r="Y17" s="45"/>
      <c r="Z17" s="45"/>
      <c r="AA17" s="49"/>
      <c r="AB17" s="48">
        <v>2</v>
      </c>
      <c r="AC17" s="45"/>
      <c r="AD17" s="45"/>
      <c r="AE17" s="45"/>
      <c r="AF17" s="46"/>
      <c r="AG17" s="47"/>
      <c r="AH17" s="45"/>
      <c r="AI17" s="45">
        <v>9</v>
      </c>
      <c r="AJ17" s="45">
        <v>1</v>
      </c>
      <c r="AK17" s="49">
        <v>1</v>
      </c>
      <c r="AL17" s="48"/>
      <c r="AM17" s="45">
        <v>3</v>
      </c>
      <c r="AN17" s="45"/>
      <c r="AO17" s="45"/>
      <c r="AP17" s="46">
        <v>2</v>
      </c>
      <c r="AQ17" s="47"/>
      <c r="AR17" s="45"/>
      <c r="AS17" s="45"/>
      <c r="AT17" s="45"/>
      <c r="AU17" s="49"/>
      <c r="AV17" s="37"/>
      <c r="AW17" s="35"/>
      <c r="AX17" s="35"/>
      <c r="AY17" s="113"/>
      <c r="AZ17" s="38"/>
      <c r="BA17" s="39"/>
      <c r="BB17" s="35"/>
      <c r="BC17" s="35"/>
      <c r="BD17" s="35"/>
      <c r="BE17" s="38"/>
      <c r="BF17" s="172">
        <f t="shared" si="1"/>
        <v>18</v>
      </c>
    </row>
    <row r="18" spans="2:58" ht="18" customHeight="1">
      <c r="B18" s="172"/>
      <c r="C18" s="6"/>
      <c r="D18" s="210"/>
      <c r="E18" s="183"/>
      <c r="F18" s="33">
        <v>2004</v>
      </c>
      <c r="G18" s="50"/>
      <c r="H18" s="51"/>
      <c r="I18" s="52"/>
      <c r="J18" s="52"/>
      <c r="K18" s="52"/>
      <c r="L18" s="60"/>
      <c r="M18" s="53"/>
      <c r="N18" s="52"/>
      <c r="O18" s="52"/>
      <c r="P18" s="52"/>
      <c r="Q18" s="61"/>
      <c r="R18" s="62"/>
      <c r="S18" s="63"/>
      <c r="T18" s="52"/>
      <c r="U18" s="63"/>
      <c r="V18" s="61"/>
      <c r="W18" s="62"/>
      <c r="X18" s="63"/>
      <c r="Y18" s="63"/>
      <c r="Z18" s="63"/>
      <c r="AA18" s="64"/>
      <c r="AB18" s="65"/>
      <c r="AC18" s="63">
        <v>1</v>
      </c>
      <c r="AD18" s="63"/>
      <c r="AE18" s="63"/>
      <c r="AF18" s="61" t="s">
        <v>46</v>
      </c>
      <c r="AG18" s="62"/>
      <c r="AH18" s="63">
        <v>2</v>
      </c>
      <c r="AI18" s="63"/>
      <c r="AJ18" s="63"/>
      <c r="AK18" s="64"/>
      <c r="AL18" s="65"/>
      <c r="AM18" s="52"/>
      <c r="AN18" s="63"/>
      <c r="AO18" s="63"/>
      <c r="AP18" s="61"/>
      <c r="AQ18" s="62"/>
      <c r="AR18" s="63"/>
      <c r="AS18" s="63"/>
      <c r="AT18" s="52"/>
      <c r="AU18" s="64"/>
      <c r="AV18" s="65"/>
      <c r="AW18" s="63"/>
      <c r="AX18" s="63"/>
      <c r="AY18" s="52"/>
      <c r="AZ18" s="60"/>
      <c r="BA18" s="51"/>
      <c r="BB18" s="52"/>
      <c r="BC18" s="52"/>
      <c r="BD18" s="52"/>
      <c r="BE18" s="60"/>
      <c r="BF18" s="172">
        <f t="shared" si="1"/>
        <v>3</v>
      </c>
    </row>
    <row r="19" spans="2:58" ht="18" customHeight="1">
      <c r="B19" s="172"/>
      <c r="C19" s="6"/>
      <c r="D19" s="210"/>
      <c r="E19" s="183"/>
      <c r="F19" s="33">
        <v>2005</v>
      </c>
      <c r="G19" s="44"/>
      <c r="H19" s="39"/>
      <c r="I19" s="35"/>
      <c r="J19" s="35"/>
      <c r="K19" s="35"/>
      <c r="L19" s="38"/>
      <c r="M19" s="37"/>
      <c r="N19" s="35"/>
      <c r="O19" s="35"/>
      <c r="P19" s="35"/>
      <c r="Q19" s="42"/>
      <c r="R19" s="34"/>
      <c r="S19" s="40">
        <v>5</v>
      </c>
      <c r="T19" s="40"/>
      <c r="U19" s="40"/>
      <c r="V19" s="42"/>
      <c r="W19" s="34"/>
      <c r="X19" s="40"/>
      <c r="Y19" s="40"/>
      <c r="Z19" s="40"/>
      <c r="AA19" s="43"/>
      <c r="AB19" s="41">
        <v>1</v>
      </c>
      <c r="AC19" s="40"/>
      <c r="AD19" s="40"/>
      <c r="AE19" s="40"/>
      <c r="AF19" s="38"/>
      <c r="AG19" s="34"/>
      <c r="AH19" s="40"/>
      <c r="AI19" s="40"/>
      <c r="AJ19" s="40">
        <v>4</v>
      </c>
      <c r="AK19" s="43">
        <v>5</v>
      </c>
      <c r="AL19" s="41" t="s">
        <v>46</v>
      </c>
      <c r="AM19" s="40">
        <v>3</v>
      </c>
      <c r="AN19" s="40">
        <v>1</v>
      </c>
      <c r="AO19" s="40">
        <v>3</v>
      </c>
      <c r="AP19" s="42"/>
      <c r="AQ19" s="34"/>
      <c r="AR19" s="40">
        <v>1</v>
      </c>
      <c r="AS19" s="40"/>
      <c r="AT19" s="40">
        <v>1</v>
      </c>
      <c r="AU19" s="43"/>
      <c r="AV19" s="41"/>
      <c r="AW19" s="40"/>
      <c r="AX19" s="40"/>
      <c r="AY19" s="40"/>
      <c r="AZ19" s="38"/>
      <c r="BA19" s="39"/>
      <c r="BB19" s="35"/>
      <c r="BC19" s="35"/>
      <c r="BD19" s="35"/>
      <c r="BE19" s="38"/>
      <c r="BF19" s="172">
        <f t="shared" si="1"/>
        <v>24</v>
      </c>
    </row>
    <row r="20" spans="2:58" ht="18" customHeight="1" thickBot="1">
      <c r="B20" s="172"/>
      <c r="C20" s="6"/>
      <c r="D20" s="211"/>
      <c r="E20" s="184"/>
      <c r="F20" s="161">
        <v>2006</v>
      </c>
      <c r="G20" s="94"/>
      <c r="H20" s="95"/>
      <c r="I20" s="96"/>
      <c r="J20" s="96"/>
      <c r="K20" s="96"/>
      <c r="L20" s="171">
        <v>1</v>
      </c>
      <c r="M20" s="102"/>
      <c r="N20" s="96"/>
      <c r="O20" s="100"/>
      <c r="P20" s="96"/>
      <c r="Q20" s="98"/>
      <c r="R20" s="95"/>
      <c r="S20" s="100"/>
      <c r="T20" s="100"/>
      <c r="U20" s="100"/>
      <c r="V20" s="98"/>
      <c r="W20" s="95"/>
      <c r="X20" s="100"/>
      <c r="Y20" s="100">
        <v>1</v>
      </c>
      <c r="Z20" s="100"/>
      <c r="AA20" s="101"/>
      <c r="AB20" s="102"/>
      <c r="AC20" s="100"/>
      <c r="AD20" s="100"/>
      <c r="AE20" s="100"/>
      <c r="AF20" s="98">
        <v>2</v>
      </c>
      <c r="AG20" s="99"/>
      <c r="AH20" s="100"/>
      <c r="AI20" s="100">
        <v>1</v>
      </c>
      <c r="AJ20" s="100"/>
      <c r="AK20" s="101"/>
      <c r="AL20" s="102"/>
      <c r="AM20" s="100"/>
      <c r="AN20" s="100"/>
      <c r="AO20" s="100"/>
      <c r="AP20" s="98"/>
      <c r="AQ20" s="99"/>
      <c r="AR20" s="100"/>
      <c r="AS20" s="100"/>
      <c r="AT20" s="100"/>
      <c r="AU20" s="101"/>
      <c r="AV20" s="102"/>
      <c r="AW20" s="100"/>
      <c r="AX20" s="100"/>
      <c r="AY20" s="100"/>
      <c r="AZ20" s="98"/>
      <c r="BA20" s="99"/>
      <c r="BB20" s="100"/>
      <c r="BC20" s="96"/>
      <c r="BD20" s="100"/>
      <c r="BE20" s="98"/>
      <c r="BF20" s="172">
        <f t="shared" si="1"/>
        <v>5</v>
      </c>
    </row>
    <row r="21" spans="2:58" ht="18" customHeight="1">
      <c r="B21" s="178">
        <v>505</v>
      </c>
      <c r="D21" s="189">
        <v>20</v>
      </c>
      <c r="E21" s="214" t="s">
        <v>11</v>
      </c>
      <c r="F21" s="15">
        <v>2001</v>
      </c>
      <c r="G21" s="77"/>
      <c r="H21" s="78"/>
      <c r="I21" s="79"/>
      <c r="J21" s="79"/>
      <c r="K21" s="79"/>
      <c r="L21" s="87"/>
      <c r="M21" s="81"/>
      <c r="N21" s="79"/>
      <c r="O21" s="79"/>
      <c r="P21" s="79"/>
      <c r="Q21" s="82"/>
      <c r="R21" s="78"/>
      <c r="S21" s="79"/>
      <c r="T21" s="79"/>
      <c r="U21" s="79"/>
      <c r="V21" s="82"/>
      <c r="W21" s="78"/>
      <c r="X21" s="79"/>
      <c r="Y21" s="79"/>
      <c r="Z21" s="83"/>
      <c r="AA21" s="84"/>
      <c r="AB21" s="85"/>
      <c r="AC21" s="79"/>
      <c r="AD21" s="83" t="s">
        <v>18</v>
      </c>
      <c r="AE21" s="83"/>
      <c r="AF21" s="87"/>
      <c r="AG21" s="86" t="s">
        <v>18</v>
      </c>
      <c r="AH21" s="83"/>
      <c r="AI21" s="79"/>
      <c r="AJ21" s="83" t="s">
        <v>19</v>
      </c>
      <c r="AK21" s="80"/>
      <c r="AL21" s="85">
        <v>8</v>
      </c>
      <c r="AM21" s="83"/>
      <c r="AN21" s="83"/>
      <c r="AO21" s="83"/>
      <c r="AP21" s="82"/>
      <c r="AQ21" s="86"/>
      <c r="AR21" s="83"/>
      <c r="AS21" s="83"/>
      <c r="AT21" s="83"/>
      <c r="AU21" s="84"/>
      <c r="AV21" s="81"/>
      <c r="AW21" s="83"/>
      <c r="AX21" s="79"/>
      <c r="AY21" s="83"/>
      <c r="AZ21" s="87"/>
      <c r="BA21" s="78"/>
      <c r="BB21" s="79"/>
      <c r="BC21" s="79"/>
      <c r="BD21" s="79"/>
      <c r="BE21" s="82"/>
      <c r="BF21" s="172">
        <f t="shared" si="1"/>
        <v>8</v>
      </c>
    </row>
    <row r="22" spans="4:58" ht="18" customHeight="1">
      <c r="D22" s="209"/>
      <c r="E22" s="213"/>
      <c r="F22" s="33">
        <v>2002</v>
      </c>
      <c r="G22" s="44"/>
      <c r="H22" s="39"/>
      <c r="I22" s="35"/>
      <c r="J22" s="35"/>
      <c r="K22" s="35"/>
      <c r="L22" s="38"/>
      <c r="M22" s="37"/>
      <c r="N22" s="35"/>
      <c r="O22" s="45"/>
      <c r="P22" s="35"/>
      <c r="Q22" s="46"/>
      <c r="R22" s="47"/>
      <c r="S22" s="45"/>
      <c r="T22" s="45"/>
      <c r="U22" s="35"/>
      <c r="V22" s="46"/>
      <c r="W22" s="47"/>
      <c r="X22" s="35">
        <v>1</v>
      </c>
      <c r="Y22" s="45"/>
      <c r="Z22" s="45"/>
      <c r="AA22" s="36"/>
      <c r="AB22" s="48"/>
      <c r="AC22" s="45"/>
      <c r="AD22" s="45">
        <v>2</v>
      </c>
      <c r="AE22" s="45" t="s">
        <v>24</v>
      </c>
      <c r="AF22" s="46" t="s">
        <v>25</v>
      </c>
      <c r="AG22" s="47" t="s">
        <v>26</v>
      </c>
      <c r="AH22" s="45" t="s">
        <v>26</v>
      </c>
      <c r="AI22" s="45"/>
      <c r="AJ22" s="45"/>
      <c r="AK22" s="49"/>
      <c r="AL22" s="48"/>
      <c r="AM22" s="45"/>
      <c r="AN22" s="45"/>
      <c r="AO22" s="45">
        <v>1</v>
      </c>
      <c r="AP22" s="46"/>
      <c r="AQ22" s="47"/>
      <c r="AR22" s="45"/>
      <c r="AS22" s="45"/>
      <c r="AT22" s="45"/>
      <c r="AU22" s="49"/>
      <c r="AV22" s="48"/>
      <c r="AW22" s="45"/>
      <c r="AX22" s="35"/>
      <c r="AY22" s="35"/>
      <c r="AZ22" s="38"/>
      <c r="BA22" s="39"/>
      <c r="BB22" s="35"/>
      <c r="BC22" s="35"/>
      <c r="BD22" s="35"/>
      <c r="BE22" s="38"/>
      <c r="BF22" s="172">
        <f t="shared" si="1"/>
        <v>4</v>
      </c>
    </row>
    <row r="23" spans="4:58" ht="18" customHeight="1">
      <c r="D23" s="210"/>
      <c r="E23" s="183"/>
      <c r="F23" s="160">
        <v>2003</v>
      </c>
      <c r="G23" s="50"/>
      <c r="H23" s="51"/>
      <c r="I23" s="52"/>
      <c r="J23" s="52"/>
      <c r="K23" s="52"/>
      <c r="L23" s="60"/>
      <c r="M23" s="53"/>
      <c r="N23" s="52"/>
      <c r="O23" s="52"/>
      <c r="P23" s="54"/>
      <c r="Q23" s="55"/>
      <c r="R23" s="56"/>
      <c r="S23" s="54"/>
      <c r="T23" s="52"/>
      <c r="U23" s="52"/>
      <c r="V23" s="55"/>
      <c r="W23" s="51"/>
      <c r="X23" s="52"/>
      <c r="Y23" s="54">
        <v>1</v>
      </c>
      <c r="Z23" s="54"/>
      <c r="AA23" s="57">
        <v>1</v>
      </c>
      <c r="AB23" s="58">
        <v>1</v>
      </c>
      <c r="AC23" s="54">
        <v>2</v>
      </c>
      <c r="AD23" s="54"/>
      <c r="AE23" s="54">
        <v>4</v>
      </c>
      <c r="AF23" s="55"/>
      <c r="AG23" s="56">
        <v>4</v>
      </c>
      <c r="AH23" s="54"/>
      <c r="AI23" s="54">
        <v>20</v>
      </c>
      <c r="AJ23" s="54"/>
      <c r="AK23" s="57">
        <v>2</v>
      </c>
      <c r="AL23" s="58"/>
      <c r="AM23" s="54">
        <v>5</v>
      </c>
      <c r="AN23" s="54"/>
      <c r="AO23" s="54">
        <v>6</v>
      </c>
      <c r="AP23" s="55"/>
      <c r="AQ23" s="56">
        <v>5</v>
      </c>
      <c r="AR23" s="54"/>
      <c r="AS23" s="54"/>
      <c r="AT23" s="54"/>
      <c r="AU23" s="57"/>
      <c r="AV23" s="53"/>
      <c r="AW23" s="52"/>
      <c r="AX23" s="52"/>
      <c r="AY23" s="59"/>
      <c r="AZ23" s="60"/>
      <c r="BA23" s="51"/>
      <c r="BB23" s="52"/>
      <c r="BC23" s="52"/>
      <c r="BD23" s="52"/>
      <c r="BE23" s="60"/>
      <c r="BF23" s="172">
        <f t="shared" si="1"/>
        <v>51</v>
      </c>
    </row>
    <row r="24" spans="4:58" ht="18" customHeight="1" thickBot="1">
      <c r="D24" s="210"/>
      <c r="E24" s="183"/>
      <c r="F24" s="33">
        <v>2004</v>
      </c>
      <c r="G24" s="50"/>
      <c r="H24" s="51"/>
      <c r="I24" s="52"/>
      <c r="J24" s="52"/>
      <c r="K24" s="52"/>
      <c r="L24" s="60"/>
      <c r="M24" s="53"/>
      <c r="N24" s="52"/>
      <c r="O24" s="52"/>
      <c r="P24" s="52"/>
      <c r="Q24" s="61">
        <v>1</v>
      </c>
      <c r="R24" s="62"/>
      <c r="S24" s="63"/>
      <c r="T24" s="52"/>
      <c r="U24" s="63"/>
      <c r="V24" s="61"/>
      <c r="W24" s="62"/>
      <c r="X24" s="63"/>
      <c r="Y24" s="63"/>
      <c r="Z24" s="63"/>
      <c r="AA24" s="64"/>
      <c r="AB24" s="65"/>
      <c r="AC24" s="63"/>
      <c r="AD24" s="63">
        <v>2</v>
      </c>
      <c r="AE24" s="63"/>
      <c r="AF24" s="61"/>
      <c r="AG24" s="62"/>
      <c r="AH24" s="63">
        <v>1</v>
      </c>
      <c r="AI24" s="63"/>
      <c r="AJ24" s="63">
        <v>2</v>
      </c>
      <c r="AK24" s="64" t="s">
        <v>57</v>
      </c>
      <c r="AL24" s="65"/>
      <c r="AM24" s="52"/>
      <c r="AN24" s="63"/>
      <c r="AO24" s="63"/>
      <c r="AP24" s="61"/>
      <c r="AQ24" s="62"/>
      <c r="AR24" s="63"/>
      <c r="AS24" s="63"/>
      <c r="AT24" s="52"/>
      <c r="AU24" s="64"/>
      <c r="AV24" s="65"/>
      <c r="AW24" s="63"/>
      <c r="AX24" s="63"/>
      <c r="AY24" s="52"/>
      <c r="AZ24" s="60"/>
      <c r="BA24" s="51"/>
      <c r="BB24" s="52"/>
      <c r="BC24" s="52"/>
      <c r="BD24" s="52"/>
      <c r="BE24" s="60"/>
      <c r="BF24" s="172">
        <f t="shared" si="1"/>
        <v>6</v>
      </c>
    </row>
    <row r="25" spans="2:58" ht="18" customHeight="1">
      <c r="B25" s="178">
        <v>507</v>
      </c>
      <c r="D25" s="208">
        <v>21</v>
      </c>
      <c r="E25" s="212" t="s">
        <v>6</v>
      </c>
      <c r="F25" s="114">
        <v>1999</v>
      </c>
      <c r="G25" s="22"/>
      <c r="H25" s="23"/>
      <c r="I25" s="24"/>
      <c r="J25" s="24"/>
      <c r="K25" s="24"/>
      <c r="L25" s="27"/>
      <c r="M25" s="26"/>
      <c r="N25" s="24"/>
      <c r="O25" s="24"/>
      <c r="P25" s="24"/>
      <c r="Q25" s="27"/>
      <c r="R25" s="23"/>
      <c r="S25" s="24"/>
      <c r="T25" s="24"/>
      <c r="U25" s="24"/>
      <c r="V25" s="27"/>
      <c r="W25" s="23"/>
      <c r="X25" s="28"/>
      <c r="Y25" s="28"/>
      <c r="Z25" s="28"/>
      <c r="AA25" s="29">
        <v>20</v>
      </c>
      <c r="AB25" s="30">
        <v>4</v>
      </c>
      <c r="AC25" s="28">
        <v>3</v>
      </c>
      <c r="AD25" s="24"/>
      <c r="AE25" s="28"/>
      <c r="AF25" s="27"/>
      <c r="AG25" s="31"/>
      <c r="AH25" s="28">
        <v>1</v>
      </c>
      <c r="AI25" s="24"/>
      <c r="AJ25" s="28"/>
      <c r="AK25" s="29"/>
      <c r="AL25" s="30"/>
      <c r="AM25" s="28"/>
      <c r="AN25" s="28"/>
      <c r="AO25" s="28"/>
      <c r="AP25" s="32"/>
      <c r="AQ25" s="31"/>
      <c r="AR25" s="28"/>
      <c r="AS25" s="28"/>
      <c r="AT25" s="28"/>
      <c r="AU25" s="29"/>
      <c r="AV25" s="30"/>
      <c r="AW25" s="24"/>
      <c r="AX25" s="28"/>
      <c r="AY25" s="28"/>
      <c r="AZ25" s="27"/>
      <c r="BA25" s="31"/>
      <c r="BB25" s="24"/>
      <c r="BC25" s="28"/>
      <c r="BD25" s="24"/>
      <c r="BE25" s="27"/>
      <c r="BF25" s="172">
        <f t="shared" si="1"/>
        <v>28</v>
      </c>
    </row>
    <row r="26" spans="4:58" ht="18" customHeight="1">
      <c r="D26" s="194"/>
      <c r="E26" s="192"/>
      <c r="F26" s="33">
        <v>2003</v>
      </c>
      <c r="G26" s="44"/>
      <c r="H26" s="39"/>
      <c r="I26" s="35"/>
      <c r="J26" s="35"/>
      <c r="K26" s="35"/>
      <c r="L26" s="38"/>
      <c r="M26" s="37"/>
      <c r="N26" s="35"/>
      <c r="O26" s="35"/>
      <c r="P26" s="45"/>
      <c r="Q26" s="46"/>
      <c r="R26" s="47"/>
      <c r="S26" s="45"/>
      <c r="T26" s="35"/>
      <c r="U26" s="35"/>
      <c r="V26" s="46"/>
      <c r="W26" s="39"/>
      <c r="X26" s="35"/>
      <c r="Y26" s="45"/>
      <c r="Z26" s="45"/>
      <c r="AA26" s="49">
        <v>11</v>
      </c>
      <c r="AB26" s="48">
        <v>10</v>
      </c>
      <c r="AC26" s="45">
        <v>5</v>
      </c>
      <c r="AD26" s="45">
        <v>1</v>
      </c>
      <c r="AE26" s="45">
        <v>3</v>
      </c>
      <c r="AF26" s="46"/>
      <c r="AG26" s="47">
        <v>1</v>
      </c>
      <c r="AH26" s="45">
        <v>1</v>
      </c>
      <c r="AI26" s="45">
        <v>25</v>
      </c>
      <c r="AJ26" s="45"/>
      <c r="AK26" s="49">
        <v>15</v>
      </c>
      <c r="AL26" s="48" t="s">
        <v>30</v>
      </c>
      <c r="AM26" s="45">
        <v>60</v>
      </c>
      <c r="AN26" s="45">
        <v>22</v>
      </c>
      <c r="AO26" s="45">
        <v>3</v>
      </c>
      <c r="AP26" s="46"/>
      <c r="AQ26" s="47">
        <v>70</v>
      </c>
      <c r="AR26" s="45">
        <v>6</v>
      </c>
      <c r="AS26" s="45" t="s">
        <v>17</v>
      </c>
      <c r="AT26" s="45"/>
      <c r="AU26" s="49"/>
      <c r="AV26" s="37"/>
      <c r="AW26" s="35"/>
      <c r="AX26" s="113"/>
      <c r="AY26" s="113"/>
      <c r="AZ26" s="127"/>
      <c r="BA26" s="128"/>
      <c r="BB26" s="113"/>
      <c r="BC26" s="113"/>
      <c r="BD26" s="35"/>
      <c r="BE26" s="38"/>
      <c r="BF26" s="172">
        <f t="shared" si="1"/>
        <v>233</v>
      </c>
    </row>
    <row r="27" spans="4:58" ht="18" customHeight="1" thickBot="1">
      <c r="D27" s="211"/>
      <c r="E27" s="184"/>
      <c r="F27" s="161">
        <v>2004</v>
      </c>
      <c r="G27" s="94"/>
      <c r="H27" s="95"/>
      <c r="I27" s="96"/>
      <c r="J27" s="96"/>
      <c r="K27" s="96"/>
      <c r="L27" s="103"/>
      <c r="M27" s="97"/>
      <c r="N27" s="96"/>
      <c r="O27" s="96"/>
      <c r="P27" s="96"/>
      <c r="Q27" s="98"/>
      <c r="R27" s="99"/>
      <c r="S27" s="100"/>
      <c r="T27" s="96"/>
      <c r="U27" s="100"/>
      <c r="V27" s="98" t="s">
        <v>60</v>
      </c>
      <c r="W27" s="99"/>
      <c r="X27" s="100" t="s">
        <v>61</v>
      </c>
      <c r="Y27" s="100"/>
      <c r="Z27" s="100"/>
      <c r="AA27" s="101"/>
      <c r="AB27" s="102">
        <v>4</v>
      </c>
      <c r="AC27" s="100" t="s">
        <v>45</v>
      </c>
      <c r="AD27" s="100"/>
      <c r="AE27" s="100"/>
      <c r="AF27" s="98"/>
      <c r="AG27" s="99"/>
      <c r="AH27" s="100">
        <v>1</v>
      </c>
      <c r="AI27" s="100"/>
      <c r="AJ27" s="100"/>
      <c r="AK27" s="101"/>
      <c r="AL27" s="102"/>
      <c r="AM27" s="96"/>
      <c r="AN27" s="100"/>
      <c r="AO27" s="100"/>
      <c r="AP27" s="98"/>
      <c r="AQ27" s="99"/>
      <c r="AR27" s="100"/>
      <c r="AS27" s="100"/>
      <c r="AT27" s="96"/>
      <c r="AU27" s="101"/>
      <c r="AV27" s="102"/>
      <c r="AW27" s="100"/>
      <c r="AX27" s="100"/>
      <c r="AY27" s="96"/>
      <c r="AZ27" s="103"/>
      <c r="BA27" s="95"/>
      <c r="BB27" s="96"/>
      <c r="BC27" s="96"/>
      <c r="BD27" s="96"/>
      <c r="BE27" s="103"/>
      <c r="BF27" s="172">
        <f t="shared" si="1"/>
        <v>5</v>
      </c>
    </row>
    <row r="28" spans="2:59" ht="18" customHeight="1">
      <c r="B28" s="178">
        <v>516</v>
      </c>
      <c r="D28" s="193">
        <v>22</v>
      </c>
      <c r="E28" s="187" t="s">
        <v>37</v>
      </c>
      <c r="F28" s="17">
        <v>2000</v>
      </c>
      <c r="G28" s="17" t="s">
        <v>47</v>
      </c>
      <c r="H28" s="105"/>
      <c r="I28" s="106"/>
      <c r="J28" s="106"/>
      <c r="K28" s="106"/>
      <c r="L28" s="109"/>
      <c r="M28" s="108"/>
      <c r="N28" s="106"/>
      <c r="O28" s="106"/>
      <c r="P28" s="106"/>
      <c r="Q28" s="109"/>
      <c r="R28" s="105"/>
      <c r="S28" s="106"/>
      <c r="T28" s="20"/>
      <c r="U28" s="106"/>
      <c r="V28" s="109"/>
      <c r="W28" s="105"/>
      <c r="X28" s="106"/>
      <c r="Y28" s="20"/>
      <c r="Z28" s="20"/>
      <c r="AA28" s="107"/>
      <c r="AB28" s="110"/>
      <c r="AC28" s="20"/>
      <c r="AD28" s="20"/>
      <c r="AE28" s="20"/>
      <c r="AF28" s="111"/>
      <c r="AG28" s="112"/>
      <c r="AH28" s="20"/>
      <c r="AI28" s="20"/>
      <c r="AJ28" s="20"/>
      <c r="AK28" s="21"/>
      <c r="AL28" s="110"/>
      <c r="AM28" s="20"/>
      <c r="AN28" s="20"/>
      <c r="AO28" s="20"/>
      <c r="AP28" s="111"/>
      <c r="AQ28" s="112"/>
      <c r="AR28" s="20"/>
      <c r="AS28" s="20"/>
      <c r="AT28" s="20"/>
      <c r="AU28" s="21"/>
      <c r="AV28" s="110"/>
      <c r="AW28" s="20"/>
      <c r="AX28" s="20"/>
      <c r="AY28" s="20"/>
      <c r="AZ28" s="109"/>
      <c r="BA28" s="105"/>
      <c r="BB28" s="20"/>
      <c r="BC28" s="20"/>
      <c r="BD28" s="106"/>
      <c r="BE28" s="109"/>
      <c r="BF28" s="172">
        <f t="shared" si="1"/>
        <v>0</v>
      </c>
      <c r="BG28" s="11" t="s">
        <v>34</v>
      </c>
    </row>
    <row r="29" spans="4:58" ht="18" customHeight="1" thickBot="1">
      <c r="D29" s="195"/>
      <c r="E29" s="188"/>
      <c r="F29" s="161">
        <v>2006</v>
      </c>
      <c r="G29" s="94"/>
      <c r="H29" s="95"/>
      <c r="I29" s="96"/>
      <c r="J29" s="96"/>
      <c r="K29" s="96"/>
      <c r="L29" s="171">
        <v>2</v>
      </c>
      <c r="M29" s="102"/>
      <c r="N29" s="96"/>
      <c r="O29" s="100"/>
      <c r="P29" s="96"/>
      <c r="Q29" s="98"/>
      <c r="R29" s="95"/>
      <c r="S29" s="100"/>
      <c r="T29" s="100"/>
      <c r="U29" s="100"/>
      <c r="V29" s="98"/>
      <c r="W29" s="95"/>
      <c r="X29" s="100"/>
      <c r="Y29" s="100"/>
      <c r="Z29" s="100"/>
      <c r="AA29" s="101"/>
      <c r="AB29" s="102"/>
      <c r="AC29" s="100"/>
      <c r="AD29" s="100"/>
      <c r="AE29" s="100"/>
      <c r="AF29" s="98"/>
      <c r="AG29" s="99"/>
      <c r="AH29" s="100"/>
      <c r="AI29" s="100"/>
      <c r="AJ29" s="100"/>
      <c r="AK29" s="101"/>
      <c r="AL29" s="102"/>
      <c r="AM29" s="100"/>
      <c r="AN29" s="100"/>
      <c r="AO29" s="100"/>
      <c r="AP29" s="98"/>
      <c r="AQ29" s="99"/>
      <c r="AR29" s="100"/>
      <c r="AS29" s="100"/>
      <c r="AT29" s="100"/>
      <c r="AU29" s="101"/>
      <c r="AV29" s="102"/>
      <c r="AW29" s="100"/>
      <c r="AX29" s="100"/>
      <c r="AY29" s="100"/>
      <c r="AZ29" s="98"/>
      <c r="BA29" s="99"/>
      <c r="BB29" s="100"/>
      <c r="BC29" s="96"/>
      <c r="BD29" s="100"/>
      <c r="BE29" s="98"/>
      <c r="BF29" s="172">
        <f t="shared" si="1"/>
        <v>2</v>
      </c>
    </row>
    <row r="30" spans="2:58" ht="18" customHeight="1">
      <c r="B30" s="178">
        <v>518</v>
      </c>
      <c r="D30" s="193">
        <v>23</v>
      </c>
      <c r="E30" s="196" t="s">
        <v>14</v>
      </c>
      <c r="F30" s="114">
        <v>2003</v>
      </c>
      <c r="G30" s="124"/>
      <c r="H30" s="23"/>
      <c r="I30" s="24"/>
      <c r="J30" s="24"/>
      <c r="K30" s="24"/>
      <c r="L30" s="27"/>
      <c r="M30" s="26"/>
      <c r="N30" s="24"/>
      <c r="O30" s="24"/>
      <c r="P30" s="88"/>
      <c r="Q30" s="89"/>
      <c r="R30" s="90"/>
      <c r="S30" s="88"/>
      <c r="T30" s="24"/>
      <c r="U30" s="24"/>
      <c r="V30" s="89"/>
      <c r="W30" s="23"/>
      <c r="X30" s="24"/>
      <c r="Y30" s="88"/>
      <c r="Z30" s="88">
        <v>1</v>
      </c>
      <c r="AA30" s="91"/>
      <c r="AB30" s="92">
        <v>1</v>
      </c>
      <c r="AC30" s="88"/>
      <c r="AD30" s="88"/>
      <c r="AE30" s="88"/>
      <c r="AF30" s="89"/>
      <c r="AG30" s="90"/>
      <c r="AH30" s="88"/>
      <c r="AI30" s="88"/>
      <c r="AJ30" s="88"/>
      <c r="AK30" s="91"/>
      <c r="AL30" s="92"/>
      <c r="AM30" s="88"/>
      <c r="AN30" s="88"/>
      <c r="AO30" s="88"/>
      <c r="AP30" s="89"/>
      <c r="AQ30" s="90"/>
      <c r="AR30" s="88"/>
      <c r="AS30" s="88"/>
      <c r="AT30" s="88"/>
      <c r="AU30" s="91"/>
      <c r="AV30" s="26"/>
      <c r="AW30" s="24"/>
      <c r="AX30" s="24"/>
      <c r="AY30" s="93"/>
      <c r="AZ30" s="27"/>
      <c r="BA30" s="23"/>
      <c r="BB30" s="24"/>
      <c r="BC30" s="24"/>
      <c r="BD30" s="24"/>
      <c r="BE30" s="27"/>
      <c r="BF30" s="172">
        <f t="shared" si="1"/>
        <v>2</v>
      </c>
    </row>
    <row r="31" spans="4:58" ht="18" customHeight="1" thickBot="1">
      <c r="D31" s="198"/>
      <c r="E31" s="197"/>
      <c r="F31" s="161">
        <v>2004</v>
      </c>
      <c r="G31" s="94"/>
      <c r="H31" s="95"/>
      <c r="I31" s="96"/>
      <c r="J31" s="96"/>
      <c r="K31" s="96"/>
      <c r="L31" s="103"/>
      <c r="M31" s="97"/>
      <c r="N31" s="96"/>
      <c r="O31" s="96"/>
      <c r="P31" s="96"/>
      <c r="Q31" s="98"/>
      <c r="R31" s="99"/>
      <c r="S31" s="100"/>
      <c r="T31" s="96"/>
      <c r="U31" s="100"/>
      <c r="V31" s="98">
        <v>1</v>
      </c>
      <c r="W31" s="99"/>
      <c r="X31" s="100">
        <v>1</v>
      </c>
      <c r="Y31" s="100"/>
      <c r="Z31" s="100"/>
      <c r="AA31" s="101"/>
      <c r="AB31" s="102"/>
      <c r="AC31" s="100"/>
      <c r="AD31" s="100"/>
      <c r="AE31" s="100"/>
      <c r="AF31" s="98"/>
      <c r="AG31" s="99"/>
      <c r="AH31" s="100"/>
      <c r="AI31" s="100"/>
      <c r="AJ31" s="100"/>
      <c r="AK31" s="101"/>
      <c r="AL31" s="102"/>
      <c r="AM31" s="96"/>
      <c r="AN31" s="100"/>
      <c r="AO31" s="100"/>
      <c r="AP31" s="98"/>
      <c r="AQ31" s="99"/>
      <c r="AR31" s="100"/>
      <c r="AS31" s="100"/>
      <c r="AT31" s="96"/>
      <c r="AU31" s="101"/>
      <c r="AV31" s="102"/>
      <c r="AW31" s="100"/>
      <c r="AX31" s="100"/>
      <c r="AY31" s="96"/>
      <c r="AZ31" s="103"/>
      <c r="BA31" s="95"/>
      <c r="BB31" s="96"/>
      <c r="BC31" s="96"/>
      <c r="BD31" s="96"/>
      <c r="BE31" s="103"/>
      <c r="BF31" s="172">
        <f t="shared" si="1"/>
        <v>2</v>
      </c>
    </row>
    <row r="32" spans="2:58" ht="18" customHeight="1">
      <c r="B32" s="178">
        <v>521</v>
      </c>
      <c r="D32" s="193">
        <v>24</v>
      </c>
      <c r="E32" s="2"/>
      <c r="F32" s="15">
        <v>1999</v>
      </c>
      <c r="G32" s="129"/>
      <c r="H32" s="78"/>
      <c r="I32" s="79"/>
      <c r="J32" s="79"/>
      <c r="K32" s="79"/>
      <c r="L32" s="82"/>
      <c r="M32" s="81"/>
      <c r="N32" s="79"/>
      <c r="O32" s="79"/>
      <c r="P32" s="79"/>
      <c r="Q32" s="82"/>
      <c r="R32" s="78"/>
      <c r="S32" s="79"/>
      <c r="T32" s="79"/>
      <c r="U32" s="79"/>
      <c r="V32" s="82"/>
      <c r="W32" s="78"/>
      <c r="X32" s="83"/>
      <c r="Y32" s="83"/>
      <c r="Z32" s="83"/>
      <c r="AA32" s="84">
        <v>10</v>
      </c>
      <c r="AB32" s="85">
        <v>10</v>
      </c>
      <c r="AC32" s="83">
        <v>10</v>
      </c>
      <c r="AD32" s="79"/>
      <c r="AE32" s="83"/>
      <c r="AF32" s="82"/>
      <c r="AG32" s="86">
        <v>10</v>
      </c>
      <c r="AH32" s="83">
        <v>10</v>
      </c>
      <c r="AI32" s="79"/>
      <c r="AJ32" s="83">
        <v>10</v>
      </c>
      <c r="AK32" s="84">
        <v>10</v>
      </c>
      <c r="AL32" s="85"/>
      <c r="AM32" s="83"/>
      <c r="AN32" s="83"/>
      <c r="AO32" s="83">
        <v>2</v>
      </c>
      <c r="AP32" s="87">
        <v>4</v>
      </c>
      <c r="AQ32" s="86">
        <v>6</v>
      </c>
      <c r="AR32" s="83">
        <v>8</v>
      </c>
      <c r="AS32" s="83">
        <v>10</v>
      </c>
      <c r="AT32" s="83">
        <v>6</v>
      </c>
      <c r="AU32" s="84">
        <v>10</v>
      </c>
      <c r="AV32" s="85"/>
      <c r="AW32" s="79"/>
      <c r="AX32" s="83">
        <v>4</v>
      </c>
      <c r="AY32" s="83"/>
      <c r="AZ32" s="82"/>
      <c r="BA32" s="86"/>
      <c r="BB32" s="79"/>
      <c r="BC32" s="83"/>
      <c r="BD32" s="79"/>
      <c r="BE32" s="82"/>
      <c r="BF32" s="172">
        <f t="shared" si="1"/>
        <v>120</v>
      </c>
    </row>
    <row r="33" spans="4:58" ht="18" customHeight="1">
      <c r="D33" s="201"/>
      <c r="E33" s="1"/>
      <c r="F33" s="33">
        <v>2000</v>
      </c>
      <c r="G33" s="130">
        <v>1</v>
      </c>
      <c r="H33" s="39"/>
      <c r="I33" s="35"/>
      <c r="J33" s="35"/>
      <c r="K33" s="35"/>
      <c r="L33" s="38"/>
      <c r="M33" s="37"/>
      <c r="N33" s="35"/>
      <c r="O33" s="35"/>
      <c r="P33" s="35"/>
      <c r="Q33" s="38"/>
      <c r="R33" s="39"/>
      <c r="S33" s="35"/>
      <c r="T33" s="40"/>
      <c r="U33" s="35"/>
      <c r="V33" s="38"/>
      <c r="W33" s="39"/>
      <c r="X33" s="35"/>
      <c r="Y33" s="40">
        <v>1</v>
      </c>
      <c r="Z33" s="40"/>
      <c r="AA33" s="36"/>
      <c r="AB33" s="41"/>
      <c r="AC33" s="40"/>
      <c r="AD33" s="40">
        <v>3</v>
      </c>
      <c r="AE33" s="40">
        <v>3</v>
      </c>
      <c r="AF33" s="42">
        <v>2</v>
      </c>
      <c r="AG33" s="34">
        <v>2</v>
      </c>
      <c r="AH33" s="40">
        <v>2</v>
      </c>
      <c r="AI33" s="40">
        <v>3</v>
      </c>
      <c r="AJ33" s="40"/>
      <c r="AK33" s="43">
        <v>3</v>
      </c>
      <c r="AL33" s="41">
        <v>1</v>
      </c>
      <c r="AM33" s="40">
        <v>3</v>
      </c>
      <c r="AN33" s="40">
        <v>2</v>
      </c>
      <c r="AO33" s="40">
        <v>1</v>
      </c>
      <c r="AP33" s="42">
        <v>5</v>
      </c>
      <c r="AQ33" s="34">
        <v>2</v>
      </c>
      <c r="AR33" s="40">
        <v>2</v>
      </c>
      <c r="AS33" s="40">
        <v>1</v>
      </c>
      <c r="AT33" s="40">
        <v>3</v>
      </c>
      <c r="AU33" s="43">
        <v>3</v>
      </c>
      <c r="AV33" s="41">
        <v>5</v>
      </c>
      <c r="AW33" s="40">
        <v>4</v>
      </c>
      <c r="AX33" s="40">
        <v>4</v>
      </c>
      <c r="AY33" s="40"/>
      <c r="AZ33" s="38"/>
      <c r="BA33" s="39"/>
      <c r="BB33" s="40"/>
      <c r="BC33" s="40"/>
      <c r="BD33" s="35"/>
      <c r="BE33" s="38"/>
      <c r="BF33" s="172">
        <f t="shared" si="1"/>
        <v>56</v>
      </c>
    </row>
    <row r="34" spans="4:58" ht="18" customHeight="1">
      <c r="D34" s="201"/>
      <c r="E34" s="164" t="s">
        <v>42</v>
      </c>
      <c r="F34" s="33">
        <v>2002</v>
      </c>
      <c r="G34" s="125"/>
      <c r="H34" s="39"/>
      <c r="I34" s="35"/>
      <c r="J34" s="35"/>
      <c r="K34" s="35"/>
      <c r="L34" s="38"/>
      <c r="M34" s="37"/>
      <c r="N34" s="35"/>
      <c r="O34" s="45"/>
      <c r="P34" s="35"/>
      <c r="Q34" s="46"/>
      <c r="R34" s="47"/>
      <c r="S34" s="45">
        <v>1</v>
      </c>
      <c r="T34" s="45"/>
      <c r="U34" s="35"/>
      <c r="V34" s="46"/>
      <c r="W34" s="47"/>
      <c r="X34" s="35"/>
      <c r="Y34" s="45"/>
      <c r="Z34" s="45"/>
      <c r="AA34" s="36"/>
      <c r="AB34" s="48"/>
      <c r="AC34" s="45"/>
      <c r="AD34" s="45"/>
      <c r="AE34" s="45"/>
      <c r="AF34" s="46"/>
      <c r="AG34" s="47" t="s">
        <v>22</v>
      </c>
      <c r="AH34" s="45"/>
      <c r="AI34" s="45"/>
      <c r="AJ34" s="45"/>
      <c r="AK34" s="49">
        <v>5</v>
      </c>
      <c r="AL34" s="48">
        <v>14</v>
      </c>
      <c r="AM34" s="45" t="s">
        <v>18</v>
      </c>
      <c r="AN34" s="45">
        <v>16</v>
      </c>
      <c r="AO34" s="45">
        <v>8</v>
      </c>
      <c r="AP34" s="46" t="s">
        <v>20</v>
      </c>
      <c r="AQ34" s="47">
        <v>3</v>
      </c>
      <c r="AR34" s="45">
        <v>9</v>
      </c>
      <c r="AS34" s="45">
        <v>3</v>
      </c>
      <c r="AT34" s="45"/>
      <c r="AU34" s="49"/>
      <c r="AV34" s="48">
        <v>1</v>
      </c>
      <c r="AW34" s="45"/>
      <c r="AX34" s="35"/>
      <c r="AY34" s="35"/>
      <c r="AZ34" s="38"/>
      <c r="BA34" s="39"/>
      <c r="BB34" s="35"/>
      <c r="BC34" s="35"/>
      <c r="BD34" s="35"/>
      <c r="BE34" s="38"/>
      <c r="BF34" s="172">
        <f t="shared" si="1"/>
        <v>60</v>
      </c>
    </row>
    <row r="35" spans="4:58" ht="18" customHeight="1">
      <c r="D35" s="201"/>
      <c r="E35" s="164" t="s">
        <v>40</v>
      </c>
      <c r="F35" s="160">
        <v>2003</v>
      </c>
      <c r="G35" s="131"/>
      <c r="H35" s="51"/>
      <c r="I35" s="52"/>
      <c r="J35" s="52"/>
      <c r="K35" s="52"/>
      <c r="L35" s="60"/>
      <c r="M35" s="53"/>
      <c r="N35" s="52"/>
      <c r="O35" s="52"/>
      <c r="P35" s="54"/>
      <c r="Q35" s="55"/>
      <c r="R35" s="56"/>
      <c r="S35" s="54"/>
      <c r="T35" s="52"/>
      <c r="U35" s="52"/>
      <c r="V35" s="55"/>
      <c r="W35" s="51"/>
      <c r="X35" s="52"/>
      <c r="Y35" s="54"/>
      <c r="Z35" s="54"/>
      <c r="AA35" s="57"/>
      <c r="AB35" s="58"/>
      <c r="AC35" s="54"/>
      <c r="AD35" s="54">
        <v>1</v>
      </c>
      <c r="AE35" s="54">
        <v>2</v>
      </c>
      <c r="AF35" s="55"/>
      <c r="AG35" s="56"/>
      <c r="AH35" s="54"/>
      <c r="AI35" s="54"/>
      <c r="AJ35" s="54"/>
      <c r="AK35" s="57">
        <v>1</v>
      </c>
      <c r="AL35" s="58">
        <v>2</v>
      </c>
      <c r="AM35" s="54">
        <v>1</v>
      </c>
      <c r="AN35" s="54"/>
      <c r="AO35" s="54">
        <v>1</v>
      </c>
      <c r="AP35" s="55"/>
      <c r="AQ35" s="56">
        <v>2</v>
      </c>
      <c r="AR35" s="54"/>
      <c r="AS35" s="54" t="s">
        <v>29</v>
      </c>
      <c r="AT35" s="54"/>
      <c r="AU35" s="57"/>
      <c r="AV35" s="53"/>
      <c r="AW35" s="52"/>
      <c r="AX35" s="52"/>
      <c r="AY35" s="59"/>
      <c r="AZ35" s="60"/>
      <c r="BA35" s="51"/>
      <c r="BB35" s="52"/>
      <c r="BC35" s="52"/>
      <c r="BD35" s="52"/>
      <c r="BE35" s="60"/>
      <c r="BF35" s="172">
        <f t="shared" si="1"/>
        <v>10</v>
      </c>
    </row>
    <row r="36" spans="4:58" ht="18" customHeight="1">
      <c r="D36" s="201"/>
      <c r="E36" s="164"/>
      <c r="F36" s="33">
        <v>2004</v>
      </c>
      <c r="G36" s="50"/>
      <c r="H36" s="51"/>
      <c r="I36" s="52"/>
      <c r="J36" s="52"/>
      <c r="K36" s="52"/>
      <c r="L36" s="60"/>
      <c r="M36" s="53"/>
      <c r="N36" s="52"/>
      <c r="O36" s="52"/>
      <c r="P36" s="52"/>
      <c r="Q36" s="61">
        <v>1</v>
      </c>
      <c r="R36" s="62"/>
      <c r="S36" s="63"/>
      <c r="T36" s="52"/>
      <c r="U36" s="63">
        <v>1</v>
      </c>
      <c r="V36" s="61">
        <v>1</v>
      </c>
      <c r="W36" s="62" t="s">
        <v>45</v>
      </c>
      <c r="X36" s="63">
        <v>4</v>
      </c>
      <c r="Y36" s="63">
        <v>4</v>
      </c>
      <c r="Z36" s="63">
        <v>3</v>
      </c>
      <c r="AA36" s="64">
        <v>3</v>
      </c>
      <c r="AB36" s="65">
        <v>4</v>
      </c>
      <c r="AC36" s="63">
        <v>4</v>
      </c>
      <c r="AD36" s="63" t="s">
        <v>52</v>
      </c>
      <c r="AE36" s="63">
        <v>1</v>
      </c>
      <c r="AF36" s="61" t="s">
        <v>53</v>
      </c>
      <c r="AG36" s="62" t="s">
        <v>58</v>
      </c>
      <c r="AH36" s="63" t="s">
        <v>52</v>
      </c>
      <c r="AI36" s="63" t="s">
        <v>44</v>
      </c>
      <c r="AJ36" s="63" t="s">
        <v>58</v>
      </c>
      <c r="AK36" s="64" t="s">
        <v>59</v>
      </c>
      <c r="AL36" s="65" t="s">
        <v>53</v>
      </c>
      <c r="AM36" s="52" t="s">
        <v>53</v>
      </c>
      <c r="AN36" s="63" t="s">
        <v>63</v>
      </c>
      <c r="AO36" s="63" t="s">
        <v>65</v>
      </c>
      <c r="AP36" s="61" t="s">
        <v>72</v>
      </c>
      <c r="AQ36" s="62" t="s">
        <v>72</v>
      </c>
      <c r="AR36" s="63" t="s">
        <v>44</v>
      </c>
      <c r="AS36" s="63">
        <v>3</v>
      </c>
      <c r="AT36" s="52"/>
      <c r="AU36" s="64"/>
      <c r="AV36" s="65"/>
      <c r="AW36" s="63">
        <v>4</v>
      </c>
      <c r="AX36" s="63"/>
      <c r="AY36" s="52"/>
      <c r="AZ36" s="60"/>
      <c r="BA36" s="51"/>
      <c r="BB36" s="52"/>
      <c r="BC36" s="52"/>
      <c r="BD36" s="52"/>
      <c r="BE36" s="60"/>
      <c r="BF36" s="172">
        <f t="shared" si="1"/>
        <v>33</v>
      </c>
    </row>
    <row r="37" spans="4:58" ht="18" customHeight="1">
      <c r="D37" s="201"/>
      <c r="E37" s="164"/>
      <c r="F37" s="160">
        <v>2005</v>
      </c>
      <c r="G37" s="50"/>
      <c r="H37" s="51"/>
      <c r="I37" s="52"/>
      <c r="J37" s="52"/>
      <c r="K37" s="52"/>
      <c r="L37" s="60"/>
      <c r="M37" s="53"/>
      <c r="N37" s="52"/>
      <c r="O37" s="52"/>
      <c r="P37" s="52"/>
      <c r="Q37" s="61"/>
      <c r="R37" s="62"/>
      <c r="S37" s="63"/>
      <c r="T37" s="63"/>
      <c r="U37" s="63"/>
      <c r="V37" s="61"/>
      <c r="W37" s="62"/>
      <c r="X37" s="63"/>
      <c r="Y37" s="63"/>
      <c r="Z37" s="63"/>
      <c r="AA37" s="64"/>
      <c r="AB37" s="65"/>
      <c r="AC37" s="63"/>
      <c r="AD37" s="63"/>
      <c r="AE37" s="63"/>
      <c r="AF37" s="60"/>
      <c r="AG37" s="62">
        <v>1</v>
      </c>
      <c r="AH37" s="63">
        <v>2</v>
      </c>
      <c r="AI37" s="63"/>
      <c r="AJ37" s="63"/>
      <c r="AK37" s="64"/>
      <c r="AL37" s="65">
        <v>2</v>
      </c>
      <c r="AM37" s="63"/>
      <c r="AN37" s="63">
        <v>2</v>
      </c>
      <c r="AO37" s="63">
        <v>2</v>
      </c>
      <c r="AP37" s="61">
        <v>2</v>
      </c>
      <c r="AQ37" s="62">
        <v>2</v>
      </c>
      <c r="AR37" s="63"/>
      <c r="AS37" s="63"/>
      <c r="AT37" s="63"/>
      <c r="AU37" s="64"/>
      <c r="AV37" s="65"/>
      <c r="AW37" s="63"/>
      <c r="AX37" s="63"/>
      <c r="AY37" s="63">
        <v>1</v>
      </c>
      <c r="AZ37" s="60"/>
      <c r="BA37" s="51"/>
      <c r="BB37" s="52"/>
      <c r="BC37" s="52"/>
      <c r="BD37" s="52"/>
      <c r="BE37" s="60"/>
      <c r="BF37" s="172">
        <f t="shared" si="1"/>
        <v>14</v>
      </c>
    </row>
    <row r="38" spans="4:58" ht="18" customHeight="1" thickBot="1">
      <c r="D38" s="199"/>
      <c r="E38" s="164"/>
      <c r="F38" s="161">
        <v>2006</v>
      </c>
      <c r="G38" s="94"/>
      <c r="H38" s="95"/>
      <c r="I38" s="96"/>
      <c r="J38" s="96"/>
      <c r="K38" s="96"/>
      <c r="L38" s="171"/>
      <c r="M38" s="102">
        <v>1</v>
      </c>
      <c r="N38" s="96"/>
      <c r="O38" s="100"/>
      <c r="P38" s="96"/>
      <c r="Q38" s="98">
        <v>3</v>
      </c>
      <c r="R38" s="95"/>
      <c r="S38" s="100">
        <v>3</v>
      </c>
      <c r="T38" s="100"/>
      <c r="U38" s="100"/>
      <c r="V38" s="98"/>
      <c r="W38" s="95"/>
      <c r="X38" s="100">
        <v>12</v>
      </c>
      <c r="Y38" s="100">
        <v>5</v>
      </c>
      <c r="Z38" s="100">
        <v>1</v>
      </c>
      <c r="AA38" s="101">
        <v>2</v>
      </c>
      <c r="AB38" s="102"/>
      <c r="AC38" s="100">
        <v>6</v>
      </c>
      <c r="AD38" s="100"/>
      <c r="AE38" s="100">
        <v>5</v>
      </c>
      <c r="AF38" s="98">
        <v>5</v>
      </c>
      <c r="AG38" s="99">
        <v>12</v>
      </c>
      <c r="AH38" s="100" t="s">
        <v>44</v>
      </c>
      <c r="AI38" s="100" t="s">
        <v>79</v>
      </c>
      <c r="AJ38" s="100">
        <v>4</v>
      </c>
      <c r="AK38" s="101">
        <v>4</v>
      </c>
      <c r="AL38" s="102">
        <v>2</v>
      </c>
      <c r="AM38" s="100">
        <v>6</v>
      </c>
      <c r="AN38" s="100">
        <v>7</v>
      </c>
      <c r="AO38" s="100">
        <v>13</v>
      </c>
      <c r="AP38" s="98">
        <v>8</v>
      </c>
      <c r="AQ38" s="99">
        <v>15</v>
      </c>
      <c r="AR38" s="100">
        <v>8</v>
      </c>
      <c r="AS38" s="100">
        <v>10</v>
      </c>
      <c r="AT38" s="100">
        <v>1</v>
      </c>
      <c r="AU38" s="101">
        <v>7</v>
      </c>
      <c r="AV38" s="102"/>
      <c r="AW38" s="100">
        <v>7</v>
      </c>
      <c r="AX38" s="100">
        <v>13</v>
      </c>
      <c r="AY38" s="100"/>
      <c r="AZ38" s="98">
        <v>1</v>
      </c>
      <c r="BA38" s="99"/>
      <c r="BB38" s="100">
        <v>4</v>
      </c>
      <c r="BC38" s="96"/>
      <c r="BD38" s="100"/>
      <c r="BE38" s="98">
        <v>1</v>
      </c>
      <c r="BF38" s="172">
        <f t="shared" si="1"/>
        <v>166</v>
      </c>
    </row>
    <row r="39" spans="2:58" ht="18" customHeight="1">
      <c r="B39" s="178">
        <v>170</v>
      </c>
      <c r="D39" s="185">
        <v>25</v>
      </c>
      <c r="E39" s="186" t="s">
        <v>67</v>
      </c>
      <c r="F39" s="114">
        <v>2004</v>
      </c>
      <c r="G39" s="115"/>
      <c r="H39" s="116"/>
      <c r="I39" s="117"/>
      <c r="J39" s="117"/>
      <c r="K39" s="117"/>
      <c r="L39" s="122"/>
      <c r="M39" s="118"/>
      <c r="N39" s="117"/>
      <c r="O39" s="117"/>
      <c r="P39" s="117"/>
      <c r="Q39" s="119"/>
      <c r="R39" s="120"/>
      <c r="S39" s="19"/>
      <c r="T39" s="117"/>
      <c r="U39" s="19"/>
      <c r="V39" s="119"/>
      <c r="W39" s="120"/>
      <c r="X39" s="19"/>
      <c r="Y39" s="19"/>
      <c r="Z39" s="19"/>
      <c r="AA39" s="121"/>
      <c r="AB39" s="18">
        <v>1</v>
      </c>
      <c r="AC39" s="19">
        <v>1</v>
      </c>
      <c r="AD39" s="19"/>
      <c r="AE39" s="19">
        <v>1</v>
      </c>
      <c r="AF39" s="119"/>
      <c r="AG39" s="120"/>
      <c r="AH39" s="19"/>
      <c r="AI39" s="19"/>
      <c r="AJ39" s="19">
        <v>1</v>
      </c>
      <c r="AK39" s="121">
        <v>1</v>
      </c>
      <c r="AL39" s="18">
        <v>1</v>
      </c>
      <c r="AM39" s="117"/>
      <c r="AN39" s="19"/>
      <c r="AO39" s="19"/>
      <c r="AP39" s="119"/>
      <c r="AQ39" s="120"/>
      <c r="AR39" s="19"/>
      <c r="AS39" s="19"/>
      <c r="AT39" s="117"/>
      <c r="AU39" s="121"/>
      <c r="AV39" s="18"/>
      <c r="AW39" s="19"/>
      <c r="AX39" s="19"/>
      <c r="AY39" s="117"/>
      <c r="AZ39" s="122"/>
      <c r="BA39" s="116"/>
      <c r="BB39" s="117"/>
      <c r="BC39" s="117"/>
      <c r="BD39" s="117"/>
      <c r="BE39" s="122"/>
      <c r="BF39" s="172">
        <f t="shared" si="1"/>
        <v>6</v>
      </c>
    </row>
    <row r="40" spans="4:58" ht="18" customHeight="1" thickBot="1">
      <c r="D40" s="201"/>
      <c r="E40" s="207"/>
      <c r="F40" s="160">
        <v>2005</v>
      </c>
      <c r="G40" s="50"/>
      <c r="H40" s="51"/>
      <c r="I40" s="52"/>
      <c r="J40" s="52"/>
      <c r="K40" s="52"/>
      <c r="L40" s="60"/>
      <c r="M40" s="53"/>
      <c r="N40" s="52"/>
      <c r="O40" s="52"/>
      <c r="P40" s="52"/>
      <c r="Q40" s="61"/>
      <c r="R40" s="62"/>
      <c r="S40" s="63"/>
      <c r="T40" s="63"/>
      <c r="U40" s="63"/>
      <c r="V40" s="61"/>
      <c r="W40" s="62"/>
      <c r="X40" s="63"/>
      <c r="Y40" s="63"/>
      <c r="Z40" s="63"/>
      <c r="AA40" s="64"/>
      <c r="AB40" s="65"/>
      <c r="AC40" s="63"/>
      <c r="AD40" s="63"/>
      <c r="AE40" s="63"/>
      <c r="AF40" s="60"/>
      <c r="AG40" s="62"/>
      <c r="AH40" s="63"/>
      <c r="AI40" s="63">
        <v>1</v>
      </c>
      <c r="AJ40" s="63">
        <v>1</v>
      </c>
      <c r="AK40" s="64"/>
      <c r="AL40" s="65"/>
      <c r="AM40" s="63"/>
      <c r="AN40" s="63"/>
      <c r="AO40" s="63"/>
      <c r="AP40" s="61"/>
      <c r="AQ40" s="62"/>
      <c r="AR40" s="63"/>
      <c r="AS40" s="63"/>
      <c r="AT40" s="63"/>
      <c r="AU40" s="64"/>
      <c r="AV40" s="65"/>
      <c r="AW40" s="63"/>
      <c r="AX40" s="63"/>
      <c r="AY40" s="63"/>
      <c r="AZ40" s="60"/>
      <c r="BA40" s="51"/>
      <c r="BB40" s="52"/>
      <c r="BC40" s="52"/>
      <c r="BD40" s="52"/>
      <c r="BE40" s="60"/>
      <c r="BF40" s="172">
        <f t="shared" si="1"/>
        <v>2</v>
      </c>
    </row>
    <row r="41" spans="1:58" s="5" customFormat="1" ht="18" customHeight="1" thickBot="1">
      <c r="A41" s="16"/>
      <c r="B41" s="182">
        <v>349</v>
      </c>
      <c r="C41" s="2"/>
      <c r="D41" s="126">
        <v>26</v>
      </c>
      <c r="E41" s="169" t="s">
        <v>68</v>
      </c>
      <c r="F41" s="126">
        <v>2005</v>
      </c>
      <c r="G41" s="66"/>
      <c r="H41" s="67"/>
      <c r="I41" s="68"/>
      <c r="J41" s="68"/>
      <c r="K41" s="68"/>
      <c r="L41" s="71"/>
      <c r="M41" s="70"/>
      <c r="N41" s="68"/>
      <c r="O41" s="68"/>
      <c r="P41" s="68"/>
      <c r="Q41" s="76"/>
      <c r="R41" s="75"/>
      <c r="S41" s="72"/>
      <c r="T41" s="72"/>
      <c r="U41" s="72"/>
      <c r="V41" s="76"/>
      <c r="W41" s="75"/>
      <c r="X41" s="72"/>
      <c r="Y41" s="72"/>
      <c r="Z41" s="72"/>
      <c r="AA41" s="73"/>
      <c r="AB41" s="74"/>
      <c r="AC41" s="72"/>
      <c r="AD41" s="72">
        <v>1</v>
      </c>
      <c r="AE41" s="72">
        <v>1</v>
      </c>
      <c r="AF41" s="71"/>
      <c r="AG41" s="75"/>
      <c r="AH41" s="72"/>
      <c r="AI41" s="72"/>
      <c r="AJ41" s="72"/>
      <c r="AK41" s="73"/>
      <c r="AL41" s="74"/>
      <c r="AM41" s="72"/>
      <c r="AN41" s="72"/>
      <c r="AO41" s="72"/>
      <c r="AP41" s="76"/>
      <c r="AQ41" s="75"/>
      <c r="AR41" s="72"/>
      <c r="AS41" s="72"/>
      <c r="AT41" s="72"/>
      <c r="AU41" s="73"/>
      <c r="AV41" s="74"/>
      <c r="AW41" s="72"/>
      <c r="AX41" s="72"/>
      <c r="AY41" s="72"/>
      <c r="AZ41" s="71"/>
      <c r="BA41" s="67"/>
      <c r="BB41" s="68"/>
      <c r="BC41" s="68"/>
      <c r="BD41" s="68"/>
      <c r="BE41" s="71"/>
      <c r="BF41" s="172">
        <f t="shared" si="1"/>
        <v>2</v>
      </c>
    </row>
    <row r="42" spans="2:58" ht="18" customHeight="1" thickBot="1">
      <c r="B42" s="178">
        <v>523</v>
      </c>
      <c r="D42" s="146">
        <v>27</v>
      </c>
      <c r="E42" s="170" t="s">
        <v>27</v>
      </c>
      <c r="F42" s="146">
        <v>2002</v>
      </c>
      <c r="G42" s="132"/>
      <c r="H42" s="133"/>
      <c r="I42" s="134"/>
      <c r="J42" s="134"/>
      <c r="K42" s="134"/>
      <c r="L42" s="142"/>
      <c r="M42" s="136"/>
      <c r="N42" s="134"/>
      <c r="O42" s="137"/>
      <c r="P42" s="134"/>
      <c r="Q42" s="138"/>
      <c r="R42" s="139"/>
      <c r="S42" s="137"/>
      <c r="T42" s="137"/>
      <c r="U42" s="134"/>
      <c r="V42" s="138"/>
      <c r="W42" s="139"/>
      <c r="X42" s="134"/>
      <c r="Y42" s="137"/>
      <c r="Z42" s="137"/>
      <c r="AA42" s="135"/>
      <c r="AB42" s="140"/>
      <c r="AC42" s="137"/>
      <c r="AD42" s="137"/>
      <c r="AE42" s="137"/>
      <c r="AF42" s="138"/>
      <c r="AG42" s="139"/>
      <c r="AH42" s="137">
        <v>1</v>
      </c>
      <c r="AI42" s="137"/>
      <c r="AJ42" s="137"/>
      <c r="AK42" s="141"/>
      <c r="AL42" s="140"/>
      <c r="AM42" s="137"/>
      <c r="AN42" s="137"/>
      <c r="AO42" s="137"/>
      <c r="AP42" s="138"/>
      <c r="AQ42" s="139"/>
      <c r="AR42" s="137"/>
      <c r="AS42" s="137"/>
      <c r="AT42" s="137"/>
      <c r="AU42" s="141"/>
      <c r="AV42" s="140"/>
      <c r="AW42" s="137"/>
      <c r="AX42" s="134"/>
      <c r="AY42" s="134"/>
      <c r="AZ42" s="142"/>
      <c r="BA42" s="133"/>
      <c r="BB42" s="134"/>
      <c r="BC42" s="134"/>
      <c r="BD42" s="134"/>
      <c r="BE42" s="142"/>
      <c r="BF42" s="172">
        <f t="shared" si="1"/>
        <v>1</v>
      </c>
    </row>
    <row r="44" spans="2:58" s="5" customFormat="1" ht="18" customHeight="1">
      <c r="B44" s="182"/>
      <c r="C44" s="2"/>
      <c r="D44" s="2"/>
      <c r="E44" s="2"/>
      <c r="BF44" s="182"/>
    </row>
    <row r="45" spans="2:58" s="5" customFormat="1" ht="18" customHeight="1">
      <c r="B45" s="182"/>
      <c r="C45" s="2"/>
      <c r="D45" s="2"/>
      <c r="E45" s="2"/>
      <c r="AZ45" s="14"/>
      <c r="BA45" s="14"/>
      <c r="BB45" s="13"/>
      <c r="BC45" s="13"/>
      <c r="BD45" s="13"/>
      <c r="BE45" s="13"/>
      <c r="BF45" s="182"/>
    </row>
    <row r="46" spans="2:58" s="5" customFormat="1" ht="18" customHeight="1">
      <c r="B46" s="182"/>
      <c r="C46" s="2"/>
      <c r="D46" s="14"/>
      <c r="E46" s="14"/>
      <c r="F46" s="13"/>
      <c r="G46" s="13"/>
      <c r="H46" s="190"/>
      <c r="I46" s="191"/>
      <c r="J46" s="191"/>
      <c r="K46" s="191"/>
      <c r="L46" s="191"/>
      <c r="M46" s="190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0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82"/>
    </row>
    <row r="47" spans="2:58" s="5" customFormat="1" ht="18" customHeight="1">
      <c r="B47" s="182"/>
      <c r="C47" s="2"/>
      <c r="D47" s="14"/>
      <c r="E47" s="14"/>
      <c r="F47" s="13"/>
      <c r="BF47" s="182"/>
    </row>
    <row r="48" spans="2:58" s="5" customFormat="1" ht="18" customHeight="1">
      <c r="B48" s="182"/>
      <c r="C48" s="2"/>
      <c r="D48" s="192"/>
      <c r="E48" s="192"/>
      <c r="BF48" s="182"/>
    </row>
    <row r="49" spans="2:58" s="5" customFormat="1" ht="18" customHeight="1">
      <c r="B49" s="182"/>
      <c r="C49" s="2"/>
      <c r="D49" s="192"/>
      <c r="E49" s="192"/>
      <c r="BF49" s="182"/>
    </row>
    <row r="50" spans="2:58" s="5" customFormat="1" ht="18" customHeight="1">
      <c r="B50" s="182"/>
      <c r="C50" s="2"/>
      <c r="D50" s="192"/>
      <c r="E50" s="192"/>
      <c r="BF50" s="182"/>
    </row>
    <row r="51" spans="2:58" s="5" customFormat="1" ht="18" customHeight="1">
      <c r="B51" s="182"/>
      <c r="C51" s="2"/>
      <c r="D51" s="192"/>
      <c r="E51" s="192"/>
      <c r="BF51" s="182"/>
    </row>
    <row r="52" spans="2:58" s="5" customFormat="1" ht="18" customHeight="1">
      <c r="B52" s="182"/>
      <c r="C52" s="2"/>
      <c r="D52" s="192"/>
      <c r="E52" s="192"/>
      <c r="BF52" s="182"/>
    </row>
    <row r="53" spans="2:58" s="5" customFormat="1" ht="18" customHeight="1">
      <c r="B53" s="182"/>
      <c r="C53" s="2"/>
      <c r="D53" s="2"/>
      <c r="E53" s="2"/>
      <c r="BF53" s="182"/>
    </row>
    <row r="54" spans="2:58" s="5" customFormat="1" ht="18" customHeight="1">
      <c r="B54" s="182"/>
      <c r="C54" s="2"/>
      <c r="D54" s="192"/>
      <c r="E54" s="192"/>
      <c r="BF54" s="182"/>
    </row>
    <row r="55" spans="2:58" s="5" customFormat="1" ht="18" customHeight="1">
      <c r="B55" s="182"/>
      <c r="C55" s="2"/>
      <c r="D55" s="192"/>
      <c r="E55" s="192"/>
      <c r="BF55" s="182"/>
    </row>
    <row r="56" spans="2:58" s="5" customFormat="1" ht="18" customHeight="1">
      <c r="B56" s="182"/>
      <c r="C56" s="2"/>
      <c r="D56" s="192"/>
      <c r="E56" s="192"/>
      <c r="BF56" s="182"/>
    </row>
    <row r="57" spans="2:58" s="5" customFormat="1" ht="18" customHeight="1">
      <c r="B57" s="182"/>
      <c r="C57" s="2"/>
      <c r="D57" s="192"/>
      <c r="E57" s="192"/>
      <c r="BF57" s="182"/>
    </row>
    <row r="58" spans="2:58" s="5" customFormat="1" ht="18" customHeight="1">
      <c r="B58" s="182"/>
      <c r="C58" s="2"/>
      <c r="D58" s="192"/>
      <c r="E58" s="192"/>
      <c r="BF58" s="182"/>
    </row>
    <row r="59" spans="2:58" s="5" customFormat="1" ht="18" customHeight="1">
      <c r="B59" s="182"/>
      <c r="C59" s="2"/>
      <c r="D59" s="2"/>
      <c r="E59" s="2"/>
      <c r="BF59" s="182"/>
    </row>
    <row r="60" spans="2:58" s="5" customFormat="1" ht="18" customHeight="1">
      <c r="B60" s="182"/>
      <c r="C60" s="2"/>
      <c r="D60" s="2"/>
      <c r="E60" s="2"/>
      <c r="BF60" s="182"/>
    </row>
    <row r="61" spans="2:58" s="5" customFormat="1" ht="18" customHeight="1">
      <c r="B61" s="182"/>
      <c r="C61" s="2"/>
      <c r="D61" s="192"/>
      <c r="E61" s="192"/>
      <c r="BF61" s="182"/>
    </row>
    <row r="62" spans="2:58" s="5" customFormat="1" ht="18" customHeight="1">
      <c r="B62" s="182"/>
      <c r="C62" s="2"/>
      <c r="D62" s="192"/>
      <c r="E62" s="192"/>
      <c r="BF62" s="182"/>
    </row>
    <row r="63" spans="2:58" s="5" customFormat="1" ht="18" customHeight="1">
      <c r="B63" s="182"/>
      <c r="C63" s="2"/>
      <c r="D63" s="192"/>
      <c r="E63" s="192"/>
      <c r="BF63" s="182"/>
    </row>
    <row r="64" spans="2:58" s="5" customFormat="1" ht="18" customHeight="1">
      <c r="B64" s="182"/>
      <c r="C64" s="2"/>
      <c r="D64" s="192"/>
      <c r="E64" s="192"/>
      <c r="BF64" s="182"/>
    </row>
    <row r="65" spans="2:58" s="5" customFormat="1" ht="18" customHeight="1">
      <c r="B65" s="182"/>
      <c r="C65" s="2"/>
      <c r="D65" s="192"/>
      <c r="E65" s="192"/>
      <c r="BF65" s="182"/>
    </row>
    <row r="66" spans="2:58" s="5" customFormat="1" ht="18" customHeight="1">
      <c r="B66" s="182"/>
      <c r="C66" s="2"/>
      <c r="D66" s="2"/>
      <c r="E66" s="2"/>
      <c r="BF66" s="182"/>
    </row>
    <row r="67" spans="2:58" s="5" customFormat="1" ht="18" customHeight="1">
      <c r="B67" s="182"/>
      <c r="C67" s="2"/>
      <c r="D67" s="192"/>
      <c r="E67" s="192"/>
      <c r="BF67" s="182"/>
    </row>
    <row r="68" spans="2:58" s="5" customFormat="1" ht="18" customHeight="1">
      <c r="B68" s="182"/>
      <c r="C68" s="2"/>
      <c r="D68" s="192"/>
      <c r="E68" s="192"/>
      <c r="BF68" s="182"/>
    </row>
    <row r="69" spans="2:58" s="5" customFormat="1" ht="18" customHeight="1">
      <c r="B69" s="182"/>
      <c r="C69" s="2"/>
      <c r="D69" s="192"/>
      <c r="E69" s="192"/>
      <c r="BF69" s="182"/>
    </row>
    <row r="70" spans="2:58" s="5" customFormat="1" ht="18" customHeight="1">
      <c r="B70" s="182"/>
      <c r="C70" s="2"/>
      <c r="D70" s="192"/>
      <c r="E70" s="192"/>
      <c r="BF70" s="182"/>
    </row>
    <row r="71" spans="2:58" s="5" customFormat="1" ht="18" customHeight="1">
      <c r="B71" s="182"/>
      <c r="C71" s="2"/>
      <c r="D71" s="192"/>
      <c r="E71" s="192"/>
      <c r="BF71" s="182"/>
    </row>
    <row r="72" spans="2:58" s="5" customFormat="1" ht="18" customHeight="1">
      <c r="B72" s="182"/>
      <c r="C72" s="2"/>
      <c r="D72" s="192"/>
      <c r="E72" s="192"/>
      <c r="BF72" s="182"/>
    </row>
    <row r="73" spans="2:58" s="5" customFormat="1" ht="18" customHeight="1">
      <c r="B73" s="182"/>
      <c r="C73" s="2"/>
      <c r="D73" s="192"/>
      <c r="E73" s="192"/>
      <c r="BF73" s="182"/>
    </row>
    <row r="74" spans="2:58" s="5" customFormat="1" ht="18" customHeight="1">
      <c r="B74" s="182"/>
      <c r="C74" s="2"/>
      <c r="D74" s="192"/>
      <c r="E74" s="192"/>
      <c r="BF74" s="182"/>
    </row>
    <row r="75" spans="2:58" s="5" customFormat="1" ht="18" customHeight="1">
      <c r="B75" s="182"/>
      <c r="C75" s="2"/>
      <c r="D75" s="192"/>
      <c r="E75" s="192"/>
      <c r="BF75" s="182"/>
    </row>
    <row r="76" spans="2:58" s="5" customFormat="1" ht="18" customHeight="1">
      <c r="B76" s="182"/>
      <c r="C76" s="2"/>
      <c r="D76" s="192"/>
      <c r="E76" s="192"/>
      <c r="BF76" s="182"/>
    </row>
    <row r="77" spans="2:58" s="5" customFormat="1" ht="18" customHeight="1">
      <c r="B77" s="182"/>
      <c r="C77" s="2"/>
      <c r="D77" s="2"/>
      <c r="E77" s="2"/>
      <c r="BF77" s="182"/>
    </row>
    <row r="78" spans="2:58" s="5" customFormat="1" ht="18" customHeight="1">
      <c r="B78" s="182"/>
      <c r="C78" s="2"/>
      <c r="D78" s="192"/>
      <c r="E78" s="192"/>
      <c r="BF78" s="182"/>
    </row>
    <row r="79" spans="2:58" s="5" customFormat="1" ht="18" customHeight="1">
      <c r="B79" s="182"/>
      <c r="C79" s="2"/>
      <c r="D79" s="192"/>
      <c r="E79" s="192"/>
      <c r="BF79" s="182"/>
    </row>
    <row r="80" spans="2:58" s="5" customFormat="1" ht="18" customHeight="1">
      <c r="B80" s="182"/>
      <c r="C80" s="2"/>
      <c r="D80" s="192"/>
      <c r="E80" s="192"/>
      <c r="BF80" s="182"/>
    </row>
    <row r="81" spans="2:58" s="5" customFormat="1" ht="18" customHeight="1">
      <c r="B81" s="182"/>
      <c r="C81" s="2"/>
      <c r="D81" s="192"/>
      <c r="E81" s="192"/>
      <c r="BF81" s="182"/>
    </row>
    <row r="82" spans="2:58" s="5" customFormat="1" ht="18" customHeight="1">
      <c r="B82" s="182"/>
      <c r="C82" s="2"/>
      <c r="D82" s="2"/>
      <c r="E82" s="2"/>
      <c r="BF82" s="182"/>
    </row>
    <row r="83" spans="2:58" s="5" customFormat="1" ht="18" customHeight="1">
      <c r="B83" s="182"/>
      <c r="C83" s="2"/>
      <c r="D83" s="2"/>
      <c r="E83" s="2"/>
      <c r="BF83" s="182"/>
    </row>
    <row r="84" spans="2:58" s="5" customFormat="1" ht="18" customHeight="1">
      <c r="B84" s="182"/>
      <c r="C84" s="2"/>
      <c r="D84" s="2"/>
      <c r="E84" s="2"/>
      <c r="BF84" s="182"/>
    </row>
    <row r="85" spans="2:58" s="5" customFormat="1" ht="18" customHeight="1">
      <c r="B85" s="182"/>
      <c r="C85" s="2"/>
      <c r="D85" s="2"/>
      <c r="E85" s="2"/>
      <c r="BF85" s="182"/>
    </row>
    <row r="86" spans="2:58" s="5" customFormat="1" ht="18" customHeight="1">
      <c r="B86" s="182"/>
      <c r="C86" s="2"/>
      <c r="D86" s="2"/>
      <c r="E86" s="2"/>
      <c r="BF86" s="182"/>
    </row>
    <row r="87" spans="2:58" s="5" customFormat="1" ht="18" customHeight="1">
      <c r="B87" s="182"/>
      <c r="C87" s="2"/>
      <c r="D87" s="192"/>
      <c r="E87" s="192"/>
      <c r="BF87" s="182"/>
    </row>
    <row r="88" spans="2:58" s="5" customFormat="1" ht="18" customHeight="1">
      <c r="B88" s="182"/>
      <c r="C88" s="2"/>
      <c r="D88" s="192"/>
      <c r="E88" s="192"/>
      <c r="BF88" s="182"/>
    </row>
    <row r="89" spans="2:58" s="5" customFormat="1" ht="18" customHeight="1">
      <c r="B89" s="182"/>
      <c r="C89" s="2"/>
      <c r="D89" s="192"/>
      <c r="E89" s="192"/>
      <c r="BF89" s="182"/>
    </row>
    <row r="90" spans="2:58" s="5" customFormat="1" ht="18" customHeight="1">
      <c r="B90" s="182"/>
      <c r="C90" s="2"/>
      <c r="D90" s="192"/>
      <c r="E90" s="192"/>
      <c r="BF90" s="182"/>
    </row>
    <row r="91" spans="2:58" s="5" customFormat="1" ht="18" customHeight="1">
      <c r="B91" s="182"/>
      <c r="C91" s="2"/>
      <c r="D91" s="192"/>
      <c r="E91" s="192"/>
      <c r="BF91" s="182"/>
    </row>
    <row r="92" spans="2:58" s="5" customFormat="1" ht="18" customHeight="1">
      <c r="B92" s="182"/>
      <c r="C92" s="2"/>
      <c r="D92" s="192"/>
      <c r="E92" s="192"/>
      <c r="BF92" s="182"/>
    </row>
    <row r="93" spans="2:58" s="5" customFormat="1" ht="18" customHeight="1">
      <c r="B93" s="182"/>
      <c r="C93" s="2"/>
      <c r="D93" s="192"/>
      <c r="E93" s="192"/>
      <c r="BF93" s="182"/>
    </row>
    <row r="94" spans="2:58" s="5" customFormat="1" ht="18" customHeight="1">
      <c r="B94" s="182"/>
      <c r="C94" s="2"/>
      <c r="D94" s="192"/>
      <c r="E94" s="192"/>
      <c r="BF94" s="182"/>
    </row>
    <row r="95" spans="2:58" s="5" customFormat="1" ht="18" customHeight="1">
      <c r="B95" s="182"/>
      <c r="C95" s="2"/>
      <c r="D95" s="192"/>
      <c r="E95" s="192"/>
      <c r="BF95" s="182"/>
    </row>
    <row r="96" spans="2:58" s="5" customFormat="1" ht="18" customHeight="1">
      <c r="B96" s="182"/>
      <c r="C96" s="2"/>
      <c r="D96" s="192"/>
      <c r="E96" s="192"/>
      <c r="BF96" s="182"/>
    </row>
    <row r="97" spans="2:58" s="5" customFormat="1" ht="18" customHeight="1">
      <c r="B97" s="182"/>
      <c r="C97" s="2"/>
      <c r="D97" s="192"/>
      <c r="E97" s="192"/>
      <c r="BF97" s="182"/>
    </row>
    <row r="98" spans="2:58" s="5" customFormat="1" ht="18" customHeight="1">
      <c r="B98" s="182"/>
      <c r="C98" s="2"/>
      <c r="D98" s="192"/>
      <c r="E98" s="192"/>
      <c r="BF98" s="182"/>
    </row>
    <row r="99" spans="2:58" s="5" customFormat="1" ht="18" customHeight="1">
      <c r="B99" s="182"/>
      <c r="C99" s="2"/>
      <c r="D99" s="192"/>
      <c r="E99" s="192"/>
      <c r="BF99" s="182"/>
    </row>
    <row r="100" spans="2:58" s="5" customFormat="1" ht="18" customHeight="1">
      <c r="B100" s="182"/>
      <c r="C100" s="2"/>
      <c r="D100" s="192"/>
      <c r="E100" s="192"/>
      <c r="BF100" s="182"/>
    </row>
    <row r="101" spans="2:58" s="5" customFormat="1" ht="18" customHeight="1">
      <c r="B101" s="182"/>
      <c r="C101" s="2"/>
      <c r="D101" s="192"/>
      <c r="E101" s="192"/>
      <c r="BF101" s="182"/>
    </row>
    <row r="102" spans="2:58" s="5" customFormat="1" ht="18" customHeight="1">
      <c r="B102" s="182"/>
      <c r="C102" s="2"/>
      <c r="D102" s="2"/>
      <c r="E102" s="2"/>
      <c r="BF102" s="182"/>
    </row>
    <row r="103" spans="2:58" s="5" customFormat="1" ht="18" customHeight="1">
      <c r="B103" s="182"/>
      <c r="C103" s="2"/>
      <c r="D103" s="2"/>
      <c r="E103" s="2"/>
      <c r="BF103" s="182"/>
    </row>
    <row r="104" spans="2:58" s="5" customFormat="1" ht="18" customHeight="1">
      <c r="B104" s="182"/>
      <c r="C104" s="2"/>
      <c r="D104" s="192"/>
      <c r="E104" s="192"/>
      <c r="BF104" s="182"/>
    </row>
    <row r="105" spans="2:58" s="5" customFormat="1" ht="18" customHeight="1">
      <c r="B105" s="182"/>
      <c r="C105" s="2"/>
      <c r="D105" s="192"/>
      <c r="E105" s="192"/>
      <c r="BF105" s="182"/>
    </row>
    <row r="106" spans="2:58" s="5" customFormat="1" ht="18" customHeight="1">
      <c r="B106" s="182"/>
      <c r="C106" s="2"/>
      <c r="D106" s="192"/>
      <c r="E106" s="192"/>
      <c r="BF106" s="182"/>
    </row>
    <row r="107" spans="2:58" s="5" customFormat="1" ht="18" customHeight="1">
      <c r="B107" s="182"/>
      <c r="C107" s="2"/>
      <c r="D107" s="192"/>
      <c r="E107" s="192"/>
      <c r="BF107" s="182"/>
    </row>
    <row r="108" spans="2:58" s="5" customFormat="1" ht="18" customHeight="1">
      <c r="B108" s="182"/>
      <c r="C108" s="2"/>
      <c r="D108" s="2"/>
      <c r="E108" s="2"/>
      <c r="BF108" s="182"/>
    </row>
    <row r="109" spans="2:58" s="5" customFormat="1" ht="18" customHeight="1">
      <c r="B109" s="182"/>
      <c r="C109" s="2"/>
      <c r="D109" s="2"/>
      <c r="E109" s="2"/>
      <c r="BF109" s="182"/>
    </row>
    <row r="110" spans="2:58" s="5" customFormat="1" ht="18" customHeight="1">
      <c r="B110" s="182"/>
      <c r="C110" s="2"/>
      <c r="D110" s="2"/>
      <c r="E110" s="2"/>
      <c r="BF110" s="182"/>
    </row>
    <row r="111" spans="2:58" s="5" customFormat="1" ht="18" customHeight="1">
      <c r="B111" s="182"/>
      <c r="C111" s="2"/>
      <c r="D111" s="2"/>
      <c r="E111" s="2"/>
      <c r="BF111" s="182"/>
    </row>
    <row r="112" spans="2:58" s="5" customFormat="1" ht="18" customHeight="1">
      <c r="B112" s="182"/>
      <c r="C112" s="2"/>
      <c r="D112" s="2"/>
      <c r="E112" s="2"/>
      <c r="BF112" s="182"/>
    </row>
    <row r="113" spans="2:58" s="5" customFormat="1" ht="18" customHeight="1">
      <c r="B113" s="182"/>
      <c r="C113" s="2"/>
      <c r="D113" s="2"/>
      <c r="E113" s="2"/>
      <c r="BF113" s="182"/>
    </row>
    <row r="114" spans="2:58" s="5" customFormat="1" ht="18" customHeight="1">
      <c r="B114" s="182"/>
      <c r="C114" s="2"/>
      <c r="D114" s="2"/>
      <c r="E114" s="2"/>
      <c r="BF114" s="182"/>
    </row>
    <row r="115" spans="2:58" s="5" customFormat="1" ht="18" customHeight="1">
      <c r="B115" s="182"/>
      <c r="C115" s="2"/>
      <c r="D115" s="2"/>
      <c r="E115" s="2"/>
      <c r="BF115" s="182"/>
    </row>
    <row r="116" spans="2:58" s="5" customFormat="1" ht="18" customHeight="1">
      <c r="B116" s="182"/>
      <c r="C116" s="2"/>
      <c r="D116" s="2"/>
      <c r="E116" s="2"/>
      <c r="BF116" s="182"/>
    </row>
    <row r="117" spans="2:58" s="5" customFormat="1" ht="18" customHeight="1">
      <c r="B117" s="182"/>
      <c r="C117" s="2"/>
      <c r="D117" s="2"/>
      <c r="E117" s="2"/>
      <c r="BF117" s="182"/>
    </row>
  </sheetData>
  <mergeCells count="43">
    <mergeCell ref="AQ3:BE3"/>
    <mergeCell ref="D5:D12"/>
    <mergeCell ref="E5:E12"/>
    <mergeCell ref="H3:L3"/>
    <mergeCell ref="M3:AP3"/>
    <mergeCell ref="D13:D20"/>
    <mergeCell ref="E13:E20"/>
    <mergeCell ref="D21:D24"/>
    <mergeCell ref="E21:E24"/>
    <mergeCell ref="D25:D27"/>
    <mergeCell ref="E25:E27"/>
    <mergeCell ref="D28:D29"/>
    <mergeCell ref="E28:E29"/>
    <mergeCell ref="D30:D31"/>
    <mergeCell ref="E30:E31"/>
    <mergeCell ref="D32:D38"/>
    <mergeCell ref="D39:D40"/>
    <mergeCell ref="E39:E40"/>
    <mergeCell ref="D54:D58"/>
    <mergeCell ref="E54:E58"/>
    <mergeCell ref="D61:D65"/>
    <mergeCell ref="E61:E65"/>
    <mergeCell ref="D67:D71"/>
    <mergeCell ref="E67:E71"/>
    <mergeCell ref="D72:D76"/>
    <mergeCell ref="E72:E76"/>
    <mergeCell ref="D78:D81"/>
    <mergeCell ref="E78:E81"/>
    <mergeCell ref="D87:D91"/>
    <mergeCell ref="E87:E91"/>
    <mergeCell ref="D92:D96"/>
    <mergeCell ref="E92:E96"/>
    <mergeCell ref="D97:D99"/>
    <mergeCell ref="E97:E99"/>
    <mergeCell ref="D100:D101"/>
    <mergeCell ref="E100:E101"/>
    <mergeCell ref="D104:D107"/>
    <mergeCell ref="E104:E107"/>
    <mergeCell ref="H46:L46"/>
    <mergeCell ref="M46:AP46"/>
    <mergeCell ref="AQ46:BE46"/>
    <mergeCell ref="D48:D52"/>
    <mergeCell ref="E48:E52"/>
  </mergeCells>
  <conditionalFormatting sqref="BG25:BG27 BG31:BG65536 BG3:BG23 BH1:BH2">
    <cfRule type="cellIs" priority="1" dxfId="0" operator="equal" stopIfTrue="1">
      <formula>0</formula>
    </cfRule>
  </conditionalFormatting>
  <conditionalFormatting sqref="BF5:BF42">
    <cfRule type="cellIs" priority="2" dxfId="1" operator="equal" stopIfTrue="1">
      <formula>0</formula>
    </cfRule>
  </conditionalFormatting>
  <printOptions/>
  <pageMargins left="0.5905511811023623" right="0" top="0.3937007874015748" bottom="0" header="0" footer="0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2007-04-21T01:56:24Z</cp:lastPrinted>
  <dcterms:created xsi:type="dcterms:W3CDTF">2004-03-01T10:47:36Z</dcterms:created>
  <dcterms:modified xsi:type="dcterms:W3CDTF">2009-11-05T05:37:19Z</dcterms:modified>
  <cp:category/>
  <cp:version/>
  <cp:contentType/>
  <cp:contentStatus/>
</cp:coreProperties>
</file>